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55" windowHeight="5385" tabRatio="632"/>
  </bookViews>
  <sheets>
    <sheet name="6.sz.m.-felh.bev.fel." sheetId="1" r:id="rId1"/>
    <sheet name="6.1.sz.m.-köt.felh.bev.össz." sheetId="4" r:id="rId2"/>
    <sheet name="6.1.1.sz.m.-köt.felh.bev.Önk." sheetId="5" r:id="rId3"/>
    <sheet name="6.1.4.sz.m.-köt.felh.bev.M.Ház" sheetId="6" r:id="rId4"/>
    <sheet name="Munka2" sheetId="2" r:id="rId5"/>
    <sheet name="Munka3" sheetId="3" r:id="rId6"/>
  </sheets>
  <calcPr calcId="114210"/>
</workbook>
</file>

<file path=xl/calcChain.xml><?xml version="1.0" encoding="utf-8"?>
<calcChain xmlns="http://schemas.openxmlformats.org/spreadsheetml/2006/main">
  <c r="E12" i="6"/>
  <c r="E19"/>
  <c r="E24"/>
  <c r="E26"/>
  <c r="E38"/>
  <c r="E40"/>
  <c r="H7"/>
  <c r="H8"/>
  <c r="H9"/>
  <c r="H10"/>
  <c r="H11"/>
  <c r="C12"/>
  <c r="D12"/>
  <c r="F12"/>
  <c r="G12"/>
  <c r="H12"/>
  <c r="H14"/>
  <c r="H15"/>
  <c r="H16"/>
  <c r="H17"/>
  <c r="H18"/>
  <c r="C19"/>
  <c r="D19"/>
  <c r="F19"/>
  <c r="G19"/>
  <c r="H19"/>
  <c r="H21"/>
  <c r="H22"/>
  <c r="H23"/>
  <c r="C24"/>
  <c r="D24"/>
  <c r="F24"/>
  <c r="G24"/>
  <c r="H24"/>
  <c r="C26"/>
  <c r="D26"/>
  <c r="F26"/>
  <c r="G26"/>
  <c r="H26"/>
  <c r="H28"/>
  <c r="H29"/>
  <c r="H30"/>
  <c r="H31"/>
  <c r="H32"/>
  <c r="H33"/>
  <c r="H34"/>
  <c r="H35"/>
  <c r="H36"/>
  <c r="H37"/>
  <c r="C38"/>
  <c r="D38"/>
  <c r="F38"/>
  <c r="G38"/>
  <c r="H38"/>
  <c r="C40"/>
  <c r="D40"/>
  <c r="F40"/>
  <c r="G40"/>
  <c r="H40"/>
  <c r="AA40" i="5"/>
  <c r="K12"/>
  <c r="K19"/>
  <c r="K24"/>
  <c r="K26"/>
  <c r="K38"/>
  <c r="K40"/>
  <c r="I40" i="4"/>
  <c r="H12"/>
  <c r="H19"/>
  <c r="H24"/>
  <c r="H26"/>
  <c r="H38"/>
  <c r="H40"/>
  <c r="J33" i="5"/>
  <c r="AA12"/>
  <c r="D12"/>
  <c r="D19"/>
  <c r="D24"/>
  <c r="D26"/>
  <c r="D38"/>
  <c r="D40"/>
  <c r="D38" i="4"/>
  <c r="D40"/>
  <c r="I26"/>
  <c r="D12"/>
  <c r="D19"/>
  <c r="D24"/>
  <c r="D26"/>
  <c r="G39" i="1"/>
  <c r="G25"/>
  <c r="D11"/>
  <c r="D18"/>
  <c r="D23"/>
  <c r="D25"/>
  <c r="D37"/>
  <c r="D39"/>
  <c r="AA19" i="5"/>
  <c r="AA15"/>
  <c r="AA16"/>
  <c r="AA17"/>
  <c r="AA18"/>
  <c r="AA14"/>
  <c r="AA24"/>
  <c r="AA22"/>
  <c r="AA23"/>
  <c r="AA21"/>
  <c r="AA29"/>
  <c r="AA30"/>
  <c r="AA31"/>
  <c r="AA32"/>
  <c r="AA34"/>
  <c r="AA35"/>
  <c r="AA36"/>
  <c r="AA37"/>
  <c r="AA28"/>
  <c r="G12"/>
  <c r="H12"/>
  <c r="I12"/>
  <c r="J12"/>
  <c r="L12"/>
  <c r="M12"/>
  <c r="N12"/>
  <c r="O12"/>
  <c r="P12"/>
  <c r="Q12"/>
  <c r="R12"/>
  <c r="S12"/>
  <c r="T12"/>
  <c r="U12"/>
  <c r="V12"/>
  <c r="W12"/>
  <c r="X12"/>
  <c r="Y12"/>
  <c r="Z12"/>
  <c r="G19"/>
  <c r="H19"/>
  <c r="I19"/>
  <c r="J19"/>
  <c r="L19"/>
  <c r="M19"/>
  <c r="N19"/>
  <c r="O19"/>
  <c r="P19"/>
  <c r="Q19"/>
  <c r="R19"/>
  <c r="S19"/>
  <c r="T19"/>
  <c r="U19"/>
  <c r="V19"/>
  <c r="W19"/>
  <c r="X19"/>
  <c r="Y19"/>
  <c r="Z19"/>
  <c r="G24"/>
  <c r="H24"/>
  <c r="I24"/>
  <c r="J24"/>
  <c r="L24"/>
  <c r="M24"/>
  <c r="N24"/>
  <c r="O24"/>
  <c r="P24"/>
  <c r="Q24"/>
  <c r="R24"/>
  <c r="S24"/>
  <c r="T24"/>
  <c r="U24"/>
  <c r="V24"/>
  <c r="W24"/>
  <c r="X24"/>
  <c r="Y24"/>
  <c r="Z24"/>
  <c r="G26"/>
  <c r="H26"/>
  <c r="I26"/>
  <c r="J26"/>
  <c r="L26"/>
  <c r="C12"/>
  <c r="C26"/>
  <c r="AA26"/>
  <c r="M26"/>
  <c r="N26"/>
  <c r="O26"/>
  <c r="P26"/>
  <c r="Q26"/>
  <c r="R26"/>
  <c r="S26"/>
  <c r="T26"/>
  <c r="U26"/>
  <c r="V26"/>
  <c r="W26"/>
  <c r="X26"/>
  <c r="Y26"/>
  <c r="Z26"/>
  <c r="G38"/>
  <c r="H38"/>
  <c r="I38"/>
  <c r="J38"/>
  <c r="L38"/>
  <c r="M38"/>
  <c r="N38"/>
  <c r="O38"/>
  <c r="P38"/>
  <c r="Q38"/>
  <c r="R38"/>
  <c r="S38"/>
  <c r="T38"/>
  <c r="U38"/>
  <c r="V38"/>
  <c r="W38"/>
  <c r="X38"/>
  <c r="Y38"/>
  <c r="Z38"/>
  <c r="G40"/>
  <c r="H40"/>
  <c r="I40"/>
  <c r="J40"/>
  <c r="L40"/>
  <c r="M40"/>
  <c r="N40"/>
  <c r="O40"/>
  <c r="P40"/>
  <c r="R40"/>
  <c r="S40"/>
  <c r="T40"/>
  <c r="U40"/>
  <c r="V40"/>
  <c r="W40"/>
  <c r="X40"/>
  <c r="Y40"/>
  <c r="Z40"/>
  <c r="F26" i="4"/>
  <c r="F24"/>
  <c r="F19"/>
  <c r="F12"/>
  <c r="F38"/>
  <c r="F40"/>
  <c r="I33"/>
  <c r="C33"/>
  <c r="Q40" i="5"/>
  <c r="C40"/>
  <c r="I38" i="4"/>
  <c r="F38" i="5"/>
  <c r="E38"/>
  <c r="C38"/>
  <c r="AA25"/>
  <c r="F24"/>
  <c r="E24"/>
  <c r="C24"/>
  <c r="F19"/>
  <c r="E19"/>
  <c r="C19"/>
  <c r="F12"/>
  <c r="F26"/>
  <c r="F40"/>
  <c r="E12"/>
  <c r="E26"/>
  <c r="E40"/>
  <c r="AA11"/>
  <c r="AA10"/>
  <c r="AA9"/>
  <c r="AA8"/>
  <c r="AA7"/>
  <c r="I39" i="4"/>
  <c r="G38"/>
  <c r="E38"/>
  <c r="C38"/>
  <c r="I37"/>
  <c r="I36"/>
  <c r="I35"/>
  <c r="I34"/>
  <c r="I32"/>
  <c r="I31"/>
  <c r="I30"/>
  <c r="I29"/>
  <c r="I28"/>
  <c r="I27"/>
  <c r="I25"/>
  <c r="G24"/>
  <c r="E24"/>
  <c r="C24"/>
  <c r="I24"/>
  <c r="I23"/>
  <c r="I22"/>
  <c r="I21"/>
  <c r="I20"/>
  <c r="G19"/>
  <c r="E19"/>
  <c r="C19"/>
  <c r="I19"/>
  <c r="I17"/>
  <c r="I16"/>
  <c r="I15"/>
  <c r="I14"/>
  <c r="I13"/>
  <c r="G12"/>
  <c r="G26"/>
  <c r="G40"/>
  <c r="E12"/>
  <c r="E26"/>
  <c r="E40"/>
  <c r="C12"/>
  <c r="C26"/>
  <c r="I11"/>
  <c r="I10"/>
  <c r="I9"/>
  <c r="I8"/>
  <c r="C23" i="1"/>
  <c r="E23"/>
  <c r="F23"/>
  <c r="E18"/>
  <c r="F18"/>
  <c r="C18"/>
  <c r="C11"/>
  <c r="G7"/>
  <c r="G8"/>
  <c r="G9"/>
  <c r="G10"/>
  <c r="G20"/>
  <c r="G22"/>
  <c r="G27"/>
  <c r="G28"/>
  <c r="G29"/>
  <c r="G30"/>
  <c r="G31"/>
  <c r="G32"/>
  <c r="G33"/>
  <c r="G34"/>
  <c r="G35"/>
  <c r="G36"/>
  <c r="C37"/>
  <c r="E37"/>
  <c r="F37"/>
  <c r="G16"/>
  <c r="G14"/>
  <c r="E11"/>
  <c r="F11"/>
  <c r="F25"/>
  <c r="E25"/>
  <c r="C25"/>
  <c r="C39"/>
  <c r="C40" i="4"/>
  <c r="G13" i="1"/>
  <c r="G15"/>
  <c r="G21"/>
  <c r="G37"/>
  <c r="G23"/>
  <c r="E39"/>
  <c r="F39"/>
  <c r="G18"/>
</calcChain>
</file>

<file path=xl/sharedStrings.xml><?xml version="1.0" encoding="utf-8"?>
<sst xmlns="http://schemas.openxmlformats.org/spreadsheetml/2006/main" count="296" uniqueCount="101">
  <si>
    <t>Megnevezés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</si>
  <si>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</si>
  <si>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</si>
  <si>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</si>
  <si>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</si>
  <si>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</si>
  <si>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</si>
  <si>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</si>
  <si>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</si>
  <si>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</si>
  <si>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</si>
  <si>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</si>
  <si>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</si>
  <si>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</si>
  <si>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</si>
  <si>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</si>
  <si>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</si>
  <si>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</si>
  <si>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</si>
  <si>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</si>
  <si>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</si>
  <si>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</si>
  <si>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</si>
  <si>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</si>
  <si>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</si>
  <si>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</si>
  <si>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</si>
  <si>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</si>
  <si>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</si>
  <si>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</si>
  <si>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</si>
  <si>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</si>
  <si>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</si>
  <si>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</si>
  <si>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</si>
  <si>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</si>
  <si>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</si>
  <si>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</si>
  <si>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</si>
  <si>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</si>
  <si>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</si>
  <si>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</si>
  <si>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</si>
  <si>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</si>
  <si>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</si>
  <si>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</si>
  <si>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</si>
  <si>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</si>
  <si>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</si>
  <si>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</si>
  <si>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</si>
  <si>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</si>
  <si>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Pilisborosjenő Község Önkormányzatának 2014. évi felhalmozási bevételek előirányzatai feladatonként</t>
  </si>
  <si>
    <t>Kötelező feladat</t>
  </si>
  <si>
    <t>Állami feladat</t>
  </si>
  <si>
    <t>Önként v.felad.</t>
  </si>
  <si>
    <t>Felh.c.visszatérítendő tám.,kölcs.igényb.áht.b.</t>
  </si>
  <si>
    <t>Felh.c.visszatérítendő tám.,kölcs.visszat.áht.b.</t>
  </si>
  <si>
    <t>Felh.célú támogatások államháztartáson bel.</t>
  </si>
  <si>
    <t>Részesedések megszűnéséhez kapcs.bev.</t>
  </si>
  <si>
    <t>Felh.c.visszatérítendő tám.,kölcs.vt.áht.kív.</t>
  </si>
  <si>
    <t>Adóssághoz nem kapcs.származékos ügy.bev.</t>
  </si>
  <si>
    <t>Államháztartáson beüli megelőleg. Törl.</t>
  </si>
  <si>
    <t>Egyéb felh.c.támogatások bevételei áht.bel.</t>
  </si>
  <si>
    <t>Választá- sok</t>
  </si>
  <si>
    <t>Orvosi ügyelet</t>
  </si>
  <si>
    <t>Foglalko-zás eü.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</si>
  <si>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</si>
  <si>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</si>
  <si>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</si>
  <si>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</si>
  <si>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</si>
  <si>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</si>
  <si>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</si>
  <si>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</si>
  <si>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</si>
  <si>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</si>
  <si>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</si>
  <si>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</si>
  <si>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</si>
  <si>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Önkormányza- tok és hivatalok jogalkotó és igazgazási tev.</t>
  </si>
  <si>
    <t>Beruházá- sok</t>
  </si>
  <si>
    <t>Egészségügyi ellátások</t>
  </si>
  <si>
    <t>Pilisborosjenő Község Önkormányzatának 2014. évi felhalmozási bevételek előirányzatai (Önkormányzat)</t>
  </si>
  <si>
    <t>Pilisborosjenő Község Önkormányzatának 2014. évi felhalmozási bevételek előirányzatai intézményenként</t>
  </si>
  <si>
    <t>6. sz.melléklet</t>
  </si>
  <si>
    <t>6.1. sz.melléklet</t>
  </si>
  <si>
    <t>6.1.1.sz.melléklet</t>
  </si>
  <si>
    <t>Önkormány- zat</t>
  </si>
  <si>
    <t>Polg.    Hivatal</t>
  </si>
  <si>
    <t>Óvoda</t>
  </si>
  <si>
    <t>Műv.Ház</t>
  </si>
  <si>
    <t>Er.ei.</t>
  </si>
  <si>
    <t>Mód.ei.</t>
  </si>
  <si>
    <t>Eredeti ei.</t>
  </si>
  <si>
    <t>6.1.4. sz.melléklet</t>
  </si>
  <si>
    <t>Reichel József Művelődési Ház és Könyvtár 2014. évi felhalmozási bevételek előirányzatai</t>
  </si>
  <si>
    <t>Könyvtári szolgáltatá- sok</t>
  </si>
  <si>
    <t>Közművelő -dés</t>
  </si>
  <si>
    <t>Rendezvé -nyek</t>
  </si>
  <si>
    <t>Ingatlan bérbeadás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</si>
</sst>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5" fillId="0" borderId="0" xfId="0" applyFont="1" applyAlignment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4" xfId="0" applyNumberFormat="1" applyBorder="1"/>
    <xf numFmtId="3" fontId="0" fillId="0" borderId="11" xfId="0" applyNumberFormat="1" applyBorder="1"/>
    <xf numFmtId="3" fontId="0" fillId="0" borderId="1" xfId="0" applyNumberFormat="1" applyBorder="1"/>
    <xf numFmtId="3" fontId="0" fillId="0" borderId="12" xfId="0" applyNumberFormat="1" applyBorder="1"/>
    <xf numFmtId="3" fontId="1" fillId="0" borderId="8" xfId="0" applyNumberFormat="1" applyFont="1" applyBorder="1"/>
    <xf numFmtId="3" fontId="1" fillId="0" borderId="13" xfId="0" applyNumberFormat="1" applyFont="1" applyBorder="1"/>
    <xf numFmtId="3" fontId="0" fillId="0" borderId="14" xfId="0" applyNumberFormat="1" applyBorder="1"/>
    <xf numFmtId="3" fontId="4" fillId="0" borderId="8" xfId="0" applyNumberFormat="1" applyFont="1" applyBorder="1"/>
    <xf numFmtId="3" fontId="4" fillId="0" borderId="13" xfId="0" applyNumberFormat="1" applyFont="1" applyBorder="1"/>
    <xf numFmtId="3" fontId="0" fillId="0" borderId="15" xfId="0" applyNumberFormat="1" applyBorder="1"/>
    <xf numFmtId="3" fontId="0" fillId="0" borderId="10" xfId="0" applyNumberFormat="1" applyBorder="1"/>
    <xf numFmtId="3" fontId="2" fillId="0" borderId="1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Border="1"/>
    <xf numFmtId="0" fontId="0" fillId="0" borderId="14" xfId="0" applyBorder="1"/>
    <xf numFmtId="0" fontId="1" fillId="0" borderId="7" xfId="0" applyFont="1" applyBorder="1"/>
    <xf numFmtId="0" fontId="1" fillId="0" borderId="8" xfId="0" applyFont="1" applyBorder="1"/>
    <xf numFmtId="0" fontId="1" fillId="0" borderId="13" xfId="0" applyFont="1" applyBorder="1"/>
    <xf numFmtId="0" fontId="0" fillId="0" borderId="26" xfId="0" applyBorder="1"/>
    <xf numFmtId="0" fontId="0" fillId="0" borderId="27" xfId="0" applyBorder="1"/>
    <xf numFmtId="0" fontId="1" fillId="0" borderId="14" xfId="0" applyFont="1" applyBorder="1"/>
    <xf numFmtId="0" fontId="4" fillId="0" borderId="8" xfId="0" applyFont="1" applyBorder="1"/>
    <xf numFmtId="0" fontId="4" fillId="0" borderId="13" xfId="0" applyFont="1" applyBorder="1"/>
    <xf numFmtId="0" fontId="5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Normal="100" workbookViewId="0">
      <selection activeCell="I34" sqref="I34"/>
    </sheetView>
  </sheetViews>
  <sheetFormatPr defaultRowHeight="15"/>
  <cols>
    <col min="1" max="1" width="6.85546875" customWidth="1"/>
    <col min="2" max="2" width="41.7109375" customWidth="1"/>
    <col min="3" max="7" width="9.7109375" style="13" customWidth="1"/>
  </cols>
  <sheetData>
    <row r="1" spans="1:7">
      <c r="G1" s="14" t="s">
        <v>85</v>
      </c>
    </row>
    <row r="2" spans="1:7">
      <c r="A2" s="46" t="s">
        <v>52</v>
      </c>
      <c r="B2" s="46"/>
      <c r="C2" s="46"/>
      <c r="D2" s="46"/>
      <c r="E2" s="46"/>
      <c r="F2" s="46"/>
      <c r="G2" s="46"/>
    </row>
    <row r="3" spans="1:7" ht="15.75" thickBot="1">
      <c r="G3" s="15" t="s">
        <v>24</v>
      </c>
    </row>
    <row r="4" spans="1:7" ht="33" customHeight="1" thickBot="1">
      <c r="A4" s="53" t="s">
        <v>2</v>
      </c>
      <c r="B4" s="51" t="s">
        <v>0</v>
      </c>
      <c r="C4" s="55" t="s">
        <v>53</v>
      </c>
      <c r="D4" s="56"/>
      <c r="E4" s="49" t="s">
        <v>55</v>
      </c>
      <c r="F4" s="49" t="s">
        <v>54</v>
      </c>
      <c r="G4" s="47" t="s">
        <v>1</v>
      </c>
    </row>
    <row r="5" spans="1:7" ht="15.75" customHeight="1" thickBot="1">
      <c r="A5" s="54"/>
      <c r="B5" s="52"/>
      <c r="C5" s="28" t="s">
        <v>92</v>
      </c>
      <c r="D5" s="28" t="s">
        <v>93</v>
      </c>
      <c r="E5" s="50"/>
      <c r="F5" s="50"/>
      <c r="G5" s="48"/>
    </row>
    <row r="6" spans="1:7">
      <c r="A6" s="3" t="s">
        <v>25</v>
      </c>
      <c r="B6" s="4" t="s">
        <v>31</v>
      </c>
      <c r="C6" s="16">
        <v>0</v>
      </c>
      <c r="D6" s="16">
        <v>256</v>
      </c>
      <c r="E6" s="16">
        <v>0</v>
      </c>
      <c r="F6" s="16">
        <v>0</v>
      </c>
      <c r="G6" s="17">
        <v>256</v>
      </c>
    </row>
    <row r="7" spans="1:7">
      <c r="A7" s="3" t="s">
        <v>26</v>
      </c>
      <c r="B7" s="1" t="s">
        <v>48</v>
      </c>
      <c r="C7" s="18">
        <v>0</v>
      </c>
      <c r="D7" s="18">
        <v>0</v>
      </c>
      <c r="E7" s="18">
        <v>0</v>
      </c>
      <c r="F7" s="18">
        <v>0</v>
      </c>
      <c r="G7" s="19">
        <f t="shared" ref="G7:G37" si="0">C7+E7+F7</f>
        <v>0</v>
      </c>
    </row>
    <row r="8" spans="1:7">
      <c r="A8" s="3" t="s">
        <v>27</v>
      </c>
      <c r="B8" s="1" t="s">
        <v>57</v>
      </c>
      <c r="C8" s="18">
        <v>0</v>
      </c>
      <c r="D8" s="18">
        <v>0</v>
      </c>
      <c r="E8" s="18">
        <v>0</v>
      </c>
      <c r="F8" s="18">
        <v>0</v>
      </c>
      <c r="G8" s="19">
        <f t="shared" si="0"/>
        <v>0</v>
      </c>
    </row>
    <row r="9" spans="1:7">
      <c r="A9" s="3" t="s">
        <v>28</v>
      </c>
      <c r="B9" s="1" t="s">
        <v>56</v>
      </c>
      <c r="C9" s="18">
        <v>0</v>
      </c>
      <c r="D9" s="18">
        <v>0</v>
      </c>
      <c r="E9" s="18">
        <v>0</v>
      </c>
      <c r="F9" s="18">
        <v>0</v>
      </c>
      <c r="G9" s="19">
        <f t="shared" si="0"/>
        <v>0</v>
      </c>
    </row>
    <row r="10" spans="1:7" ht="15.75" thickBot="1">
      <c r="A10" s="3" t="s">
        <v>29</v>
      </c>
      <c r="B10" s="1" t="s">
        <v>63</v>
      </c>
      <c r="C10" s="18">
        <v>0</v>
      </c>
      <c r="D10" s="18">
        <v>0</v>
      </c>
      <c r="E10" s="18">
        <v>0</v>
      </c>
      <c r="F10" s="18">
        <v>0</v>
      </c>
      <c r="G10" s="19">
        <f t="shared" si="0"/>
        <v>0</v>
      </c>
    </row>
    <row r="11" spans="1:7" ht="15.75" thickBot="1">
      <c r="A11" s="7" t="s">
        <v>30</v>
      </c>
      <c r="B11" s="8" t="s">
        <v>58</v>
      </c>
      <c r="C11" s="20">
        <f>SUM(C6:C10)</f>
        <v>0</v>
      </c>
      <c r="D11" s="20">
        <f>SUM(D6:D10)</f>
        <v>256</v>
      </c>
      <c r="E11" s="20">
        <f>SUM(E6:E10)</f>
        <v>0</v>
      </c>
      <c r="F11" s="20">
        <f>SUM(F6:F10)</f>
        <v>0</v>
      </c>
      <c r="G11" s="21">
        <v>256</v>
      </c>
    </row>
    <row r="12" spans="1:7">
      <c r="A12" s="3"/>
      <c r="B12" s="4"/>
      <c r="C12" s="16"/>
      <c r="D12" s="16"/>
      <c r="E12" s="16"/>
      <c r="F12" s="16"/>
      <c r="G12" s="17"/>
    </row>
    <row r="13" spans="1:7">
      <c r="A13" s="2" t="s">
        <v>32</v>
      </c>
      <c r="B13" s="1" t="s">
        <v>39</v>
      </c>
      <c r="C13" s="18">
        <v>0</v>
      </c>
      <c r="D13" s="18">
        <v>0</v>
      </c>
      <c r="E13" s="18">
        <v>0</v>
      </c>
      <c r="F13" s="18">
        <v>0</v>
      </c>
      <c r="G13" s="19">
        <f t="shared" si="0"/>
        <v>0</v>
      </c>
    </row>
    <row r="14" spans="1:7">
      <c r="A14" s="2" t="s">
        <v>33</v>
      </c>
      <c r="B14" s="1" t="s">
        <v>40</v>
      </c>
      <c r="C14" s="18">
        <v>5400</v>
      </c>
      <c r="D14" s="18">
        <v>5400</v>
      </c>
      <c r="E14" s="18">
        <v>0</v>
      </c>
      <c r="F14" s="18">
        <v>0</v>
      </c>
      <c r="G14" s="19">
        <f t="shared" si="0"/>
        <v>5400</v>
      </c>
    </row>
    <row r="15" spans="1:7">
      <c r="A15" s="2" t="s">
        <v>34</v>
      </c>
      <c r="B15" s="1" t="s">
        <v>41</v>
      </c>
      <c r="C15" s="18">
        <v>0</v>
      </c>
      <c r="D15" s="18">
        <v>0</v>
      </c>
      <c r="E15" s="18">
        <v>0</v>
      </c>
      <c r="F15" s="18">
        <v>0</v>
      </c>
      <c r="G15" s="19">
        <f t="shared" si="0"/>
        <v>0</v>
      </c>
    </row>
    <row r="16" spans="1:7">
      <c r="A16" s="2" t="s">
        <v>35</v>
      </c>
      <c r="B16" s="1" t="s">
        <v>42</v>
      </c>
      <c r="C16" s="18">
        <v>0</v>
      </c>
      <c r="D16" s="18">
        <v>0</v>
      </c>
      <c r="E16" s="18">
        <v>0</v>
      </c>
      <c r="F16" s="18">
        <v>0</v>
      </c>
      <c r="G16" s="19">
        <f t="shared" si="0"/>
        <v>0</v>
      </c>
    </row>
    <row r="17" spans="1:7" ht="15.75" thickBot="1">
      <c r="A17" s="2" t="s">
        <v>36</v>
      </c>
      <c r="B17" s="10" t="s">
        <v>59</v>
      </c>
      <c r="C17" s="18">
        <v>0</v>
      </c>
      <c r="D17" s="18">
        <v>0</v>
      </c>
      <c r="E17" s="18">
        <v>0</v>
      </c>
      <c r="F17" s="18">
        <v>0</v>
      </c>
      <c r="G17" s="22"/>
    </row>
    <row r="18" spans="1:7" ht="15.75" thickBot="1">
      <c r="A18" s="7" t="s">
        <v>37</v>
      </c>
      <c r="B18" s="8" t="s">
        <v>38</v>
      </c>
      <c r="C18" s="20">
        <f>SUM(C13:C17)</f>
        <v>5400</v>
      </c>
      <c r="D18" s="20">
        <f>SUM(D13:D17)</f>
        <v>5400</v>
      </c>
      <c r="E18" s="20">
        <f>SUM(E13:E17)</f>
        <v>0</v>
      </c>
      <c r="F18" s="20">
        <f>SUM(F13:F17)</f>
        <v>0</v>
      </c>
      <c r="G18" s="21">
        <f t="shared" si="0"/>
        <v>5400</v>
      </c>
    </row>
    <row r="19" spans="1:7">
      <c r="A19" s="3"/>
      <c r="B19" s="4"/>
      <c r="C19" s="16"/>
      <c r="D19" s="16"/>
      <c r="E19" s="16"/>
      <c r="F19" s="16"/>
      <c r="G19" s="17"/>
    </row>
    <row r="20" spans="1:7">
      <c r="A20" s="2" t="s">
        <v>43</v>
      </c>
      <c r="B20" s="1" t="s">
        <v>47</v>
      </c>
      <c r="C20" s="18">
        <v>0</v>
      </c>
      <c r="D20" s="18">
        <v>0</v>
      </c>
      <c r="E20" s="18">
        <v>0</v>
      </c>
      <c r="F20" s="18">
        <v>0</v>
      </c>
      <c r="G20" s="19">
        <f t="shared" si="0"/>
        <v>0</v>
      </c>
    </row>
    <row r="21" spans="1:7">
      <c r="A21" s="2" t="s">
        <v>44</v>
      </c>
      <c r="B21" s="1" t="s">
        <v>60</v>
      </c>
      <c r="C21" s="18">
        <v>0</v>
      </c>
      <c r="D21" s="18">
        <v>0</v>
      </c>
      <c r="E21" s="18">
        <v>0</v>
      </c>
      <c r="F21" s="18">
        <v>0</v>
      </c>
      <c r="G21" s="19">
        <f t="shared" si="0"/>
        <v>0</v>
      </c>
    </row>
    <row r="22" spans="1:7" ht="15.75" thickBot="1">
      <c r="A22" s="2" t="s">
        <v>45</v>
      </c>
      <c r="B22" s="1" t="s">
        <v>49</v>
      </c>
      <c r="C22" s="18">
        <v>12000</v>
      </c>
      <c r="D22" s="18">
        <v>12000</v>
      </c>
      <c r="E22" s="18">
        <v>0</v>
      </c>
      <c r="F22" s="18">
        <v>0</v>
      </c>
      <c r="G22" s="19">
        <f t="shared" si="0"/>
        <v>12000</v>
      </c>
    </row>
    <row r="23" spans="1:7" ht="15.75" thickBot="1">
      <c r="A23" s="7" t="s">
        <v>46</v>
      </c>
      <c r="B23" s="8" t="s">
        <v>3</v>
      </c>
      <c r="C23" s="20">
        <f>SUM(C20:C22)</f>
        <v>12000</v>
      </c>
      <c r="D23" s="20">
        <f>SUM(D20:D22)</f>
        <v>12000</v>
      </c>
      <c r="E23" s="20">
        <f>SUM(E20:E22)</f>
        <v>0</v>
      </c>
      <c r="F23" s="20">
        <f>SUM(F20:F22)</f>
        <v>0</v>
      </c>
      <c r="G23" s="21">
        <f t="shared" si="0"/>
        <v>12000</v>
      </c>
    </row>
    <row r="24" spans="1:7" ht="15.75" thickBot="1">
      <c r="A24" s="3"/>
      <c r="B24" s="4"/>
      <c r="C24" s="16"/>
      <c r="D24" s="16"/>
      <c r="E24" s="16"/>
      <c r="F24" s="16"/>
      <c r="G24" s="17"/>
    </row>
    <row r="25" spans="1:7" ht="16.5" thickBot="1">
      <c r="A25" s="42" t="s">
        <v>50</v>
      </c>
      <c r="B25" s="43"/>
      <c r="C25" s="23">
        <f>C11+C18+C23</f>
        <v>17400</v>
      </c>
      <c r="D25" s="23">
        <f>D11+D18+D23</f>
        <v>17656</v>
      </c>
      <c r="E25" s="23">
        <f>E11+E18+E23</f>
        <v>0</v>
      </c>
      <c r="F25" s="23">
        <f>F11+F18+F23</f>
        <v>0</v>
      </c>
      <c r="G25" s="24">
        <f>D25+E25+F25</f>
        <v>17656</v>
      </c>
    </row>
    <row r="26" spans="1:7">
      <c r="A26" s="3"/>
      <c r="B26" s="4"/>
      <c r="C26" s="16"/>
      <c r="D26" s="16"/>
      <c r="E26" s="16"/>
      <c r="F26" s="16"/>
      <c r="G26" s="17"/>
    </row>
    <row r="27" spans="1:7">
      <c r="A27" s="2" t="s">
        <v>4</v>
      </c>
      <c r="B27" s="1" t="s">
        <v>15</v>
      </c>
      <c r="C27" s="18">
        <v>0</v>
      </c>
      <c r="D27" s="18">
        <v>0</v>
      </c>
      <c r="E27" s="18">
        <v>0</v>
      </c>
      <c r="F27" s="18">
        <v>0</v>
      </c>
      <c r="G27" s="19">
        <f t="shared" si="0"/>
        <v>0</v>
      </c>
    </row>
    <row r="28" spans="1:7">
      <c r="A28" s="2" t="s">
        <v>5</v>
      </c>
      <c r="B28" s="1" t="s">
        <v>16</v>
      </c>
      <c r="C28" s="18">
        <v>0</v>
      </c>
      <c r="D28" s="18">
        <v>0</v>
      </c>
      <c r="E28" s="18">
        <v>0</v>
      </c>
      <c r="F28" s="18">
        <v>0</v>
      </c>
      <c r="G28" s="19">
        <f t="shared" si="0"/>
        <v>0</v>
      </c>
    </row>
    <row r="29" spans="1:7">
      <c r="A29" s="2" t="s">
        <v>6</v>
      </c>
      <c r="B29" s="1" t="s">
        <v>17</v>
      </c>
      <c r="C29" s="18">
        <v>0</v>
      </c>
      <c r="D29" s="18">
        <v>0</v>
      </c>
      <c r="E29" s="18">
        <v>0</v>
      </c>
      <c r="F29" s="18">
        <v>0</v>
      </c>
      <c r="G29" s="19">
        <f t="shared" si="0"/>
        <v>0</v>
      </c>
    </row>
    <row r="30" spans="1:7">
      <c r="A30" s="2" t="s">
        <v>7</v>
      </c>
      <c r="B30" s="1" t="s">
        <v>18</v>
      </c>
      <c r="C30" s="18">
        <v>0</v>
      </c>
      <c r="D30" s="18">
        <v>0</v>
      </c>
      <c r="E30" s="18">
        <v>0</v>
      </c>
      <c r="F30" s="18">
        <v>0</v>
      </c>
      <c r="G30" s="19">
        <f t="shared" si="0"/>
        <v>0</v>
      </c>
    </row>
    <row r="31" spans="1:7">
      <c r="A31" s="2" t="s">
        <v>8</v>
      </c>
      <c r="B31" s="1" t="s">
        <v>62</v>
      </c>
      <c r="C31" s="18">
        <v>0</v>
      </c>
      <c r="D31" s="18">
        <v>0</v>
      </c>
      <c r="E31" s="18">
        <v>0</v>
      </c>
      <c r="F31" s="18">
        <v>0</v>
      </c>
      <c r="G31" s="19">
        <f t="shared" si="0"/>
        <v>0</v>
      </c>
    </row>
    <row r="32" spans="1:7">
      <c r="A32" s="2" t="s">
        <v>9</v>
      </c>
      <c r="B32" s="1" t="s">
        <v>21</v>
      </c>
      <c r="C32" s="18">
        <v>0</v>
      </c>
      <c r="D32" s="18">
        <v>0</v>
      </c>
      <c r="E32" s="18">
        <v>0</v>
      </c>
      <c r="F32" s="18">
        <v>0</v>
      </c>
      <c r="G32" s="19">
        <f t="shared" si="0"/>
        <v>0</v>
      </c>
    </row>
    <row r="33" spans="1:7">
      <c r="A33" s="2" t="s">
        <v>10</v>
      </c>
      <c r="B33" s="1" t="s">
        <v>19</v>
      </c>
      <c r="C33" s="18">
        <v>0</v>
      </c>
      <c r="D33" s="18">
        <v>0</v>
      </c>
      <c r="E33" s="18">
        <v>0</v>
      </c>
      <c r="F33" s="18">
        <v>0</v>
      </c>
      <c r="G33" s="19">
        <f t="shared" si="0"/>
        <v>0</v>
      </c>
    </row>
    <row r="34" spans="1:7">
      <c r="A34" s="2" t="s">
        <v>11</v>
      </c>
      <c r="B34" s="1" t="s">
        <v>20</v>
      </c>
      <c r="C34" s="18">
        <v>0</v>
      </c>
      <c r="D34" s="18">
        <v>0</v>
      </c>
      <c r="E34" s="18">
        <v>0</v>
      </c>
      <c r="F34" s="18">
        <v>0</v>
      </c>
      <c r="G34" s="19">
        <f t="shared" si="0"/>
        <v>0</v>
      </c>
    </row>
    <row r="35" spans="1:7">
      <c r="A35" s="2" t="s">
        <v>12</v>
      </c>
      <c r="B35" s="1" t="s">
        <v>14</v>
      </c>
      <c r="C35" s="18">
        <v>0</v>
      </c>
      <c r="D35" s="18">
        <v>0</v>
      </c>
      <c r="E35" s="18">
        <v>0</v>
      </c>
      <c r="F35" s="18">
        <v>0</v>
      </c>
      <c r="G35" s="19">
        <f t="shared" si="0"/>
        <v>0</v>
      </c>
    </row>
    <row r="36" spans="1:7" ht="15.75" thickBot="1">
      <c r="A36" s="5" t="s">
        <v>13</v>
      </c>
      <c r="B36" s="6" t="s">
        <v>61</v>
      </c>
      <c r="C36" s="18">
        <v>0</v>
      </c>
      <c r="D36" s="18">
        <v>0</v>
      </c>
      <c r="E36" s="18">
        <v>0</v>
      </c>
      <c r="F36" s="18">
        <v>0</v>
      </c>
      <c r="G36" s="25">
        <f t="shared" si="0"/>
        <v>0</v>
      </c>
    </row>
    <row r="37" spans="1:7" ht="15.75" thickBot="1">
      <c r="A37" s="7" t="s">
        <v>22</v>
      </c>
      <c r="B37" s="8" t="s">
        <v>23</v>
      </c>
      <c r="C37" s="20">
        <f>SUM(C27:C36)</f>
        <v>0</v>
      </c>
      <c r="D37" s="20">
        <f>SUM(D27:D36)</f>
        <v>0</v>
      </c>
      <c r="E37" s="20">
        <f>SUM(E27:E36)</f>
        <v>0</v>
      </c>
      <c r="F37" s="20">
        <f>SUM(F27:F36)</f>
        <v>0</v>
      </c>
      <c r="G37" s="21">
        <f t="shared" si="0"/>
        <v>0</v>
      </c>
    </row>
    <row r="38" spans="1:7" ht="15.75" thickBot="1">
      <c r="A38" s="9"/>
      <c r="B38" s="10"/>
      <c r="C38" s="26"/>
      <c r="D38" s="26"/>
      <c r="E38" s="26"/>
      <c r="F38" s="26"/>
      <c r="G38" s="22"/>
    </row>
    <row r="39" spans="1:7" ht="16.5" thickBot="1">
      <c r="A39" s="44" t="s">
        <v>51</v>
      </c>
      <c r="B39" s="45"/>
      <c r="C39" s="23">
        <f>C25+C37</f>
        <v>17400</v>
      </c>
      <c r="D39" s="23">
        <f>D25+D37</f>
        <v>17656</v>
      </c>
      <c r="E39" s="23">
        <f>E25+E37</f>
        <v>0</v>
      </c>
      <c r="F39" s="23">
        <f>F25+F37</f>
        <v>0</v>
      </c>
      <c r="G39" s="24">
        <f>D39+E39+F39</f>
        <v>17656</v>
      </c>
    </row>
  </sheetData>
  <mergeCells count="9">
    <mergeCell ref="A25:B25"/>
    <mergeCell ref="A39:B39"/>
    <mergeCell ref="A2:G2"/>
    <mergeCell ref="G4:G5"/>
    <mergeCell ref="F4:F5"/>
    <mergeCell ref="E4:E5"/>
    <mergeCell ref="B4:B5"/>
    <mergeCell ref="A4:A5"/>
    <mergeCell ref="C4:D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opLeftCell="A4" zoomScaleNormal="100" workbookViewId="0">
      <selection activeCell="K35" sqref="K35"/>
    </sheetView>
  </sheetViews>
  <sheetFormatPr defaultRowHeight="15"/>
  <cols>
    <col min="1" max="1" width="9.42578125" customWidth="1"/>
    <col min="2" max="2" width="41.7109375" customWidth="1"/>
    <col min="3" max="9" width="14.28515625" style="13" customWidth="1"/>
  </cols>
  <sheetData>
    <row r="1" spans="1:10">
      <c r="I1" s="14" t="s">
        <v>86</v>
      </c>
    </row>
    <row r="2" spans="1:10">
      <c r="A2" s="46" t="s">
        <v>84</v>
      </c>
      <c r="B2" s="46"/>
      <c r="C2" s="46"/>
      <c r="D2" s="46"/>
      <c r="E2" s="46"/>
      <c r="F2" s="46"/>
      <c r="G2" s="46"/>
      <c r="H2" s="46"/>
      <c r="I2" s="46"/>
      <c r="J2" s="12"/>
    </row>
    <row r="3" spans="1:10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11"/>
    </row>
    <row r="4" spans="1:10" ht="15.75" thickBot="1">
      <c r="I4" s="15" t="s">
        <v>24</v>
      </c>
    </row>
    <row r="5" spans="1:10" ht="30.75" customHeight="1" thickBot="1">
      <c r="A5" s="53" t="s">
        <v>2</v>
      </c>
      <c r="B5" s="51" t="s">
        <v>0</v>
      </c>
      <c r="C5" s="55" t="s">
        <v>88</v>
      </c>
      <c r="D5" s="56"/>
      <c r="E5" s="49" t="s">
        <v>89</v>
      </c>
      <c r="F5" s="49" t="s">
        <v>90</v>
      </c>
      <c r="G5" s="58" t="s">
        <v>91</v>
      </c>
      <c r="H5" s="59"/>
      <c r="I5" s="47" t="s">
        <v>1</v>
      </c>
    </row>
    <row r="6" spans="1:10" ht="14.25" customHeight="1" thickBot="1">
      <c r="A6" s="54"/>
      <c r="B6" s="52"/>
      <c r="C6" s="28" t="s">
        <v>94</v>
      </c>
      <c r="D6" s="28" t="s">
        <v>93</v>
      </c>
      <c r="E6" s="50"/>
      <c r="F6" s="50"/>
      <c r="G6" s="28" t="s">
        <v>94</v>
      </c>
      <c r="H6" s="28" t="s">
        <v>93</v>
      </c>
      <c r="I6" s="48"/>
    </row>
    <row r="7" spans="1:10">
      <c r="A7" s="3" t="s">
        <v>25</v>
      </c>
      <c r="B7" s="4" t="s">
        <v>31</v>
      </c>
      <c r="C7" s="16">
        <v>0</v>
      </c>
      <c r="D7" s="16">
        <v>256</v>
      </c>
      <c r="E7" s="16">
        <v>0</v>
      </c>
      <c r="F7" s="16">
        <v>0</v>
      </c>
      <c r="G7" s="16">
        <v>0</v>
      </c>
      <c r="H7" s="16">
        <v>0</v>
      </c>
      <c r="I7" s="17">
        <v>256</v>
      </c>
    </row>
    <row r="8" spans="1:10">
      <c r="A8" s="3" t="s">
        <v>26</v>
      </c>
      <c r="B8" s="1" t="s">
        <v>48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f t="shared" ref="I8:I39" si="0">C8+E8+G8</f>
        <v>0</v>
      </c>
    </row>
    <row r="9" spans="1:10">
      <c r="A9" s="3" t="s">
        <v>27</v>
      </c>
      <c r="B9" s="1" t="s">
        <v>57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f t="shared" si="0"/>
        <v>0</v>
      </c>
    </row>
    <row r="10" spans="1:10">
      <c r="A10" s="3" t="s">
        <v>28</v>
      </c>
      <c r="B10" s="1" t="s">
        <v>56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f t="shared" si="0"/>
        <v>0</v>
      </c>
    </row>
    <row r="11" spans="1:10" ht="15.75" thickBot="1">
      <c r="A11" s="3" t="s">
        <v>29</v>
      </c>
      <c r="B11" s="1" t="s">
        <v>63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f t="shared" si="0"/>
        <v>0</v>
      </c>
    </row>
    <row r="12" spans="1:10" ht="15.75" thickBot="1">
      <c r="A12" s="7" t="s">
        <v>30</v>
      </c>
      <c r="B12" s="8" t="s">
        <v>58</v>
      </c>
      <c r="C12" s="20">
        <f t="shared" ref="C12:H12" si="1">SUM(C7:C11)</f>
        <v>0</v>
      </c>
      <c r="D12" s="20">
        <f t="shared" si="1"/>
        <v>256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1">
        <v>256</v>
      </c>
    </row>
    <row r="13" spans="1:10">
      <c r="A13" s="3"/>
      <c r="B13" s="4"/>
      <c r="C13" s="16"/>
      <c r="D13" s="16"/>
      <c r="E13" s="16"/>
      <c r="F13" s="16"/>
      <c r="G13" s="16"/>
      <c r="H13" s="16"/>
      <c r="I13" s="17">
        <f t="shared" si="0"/>
        <v>0</v>
      </c>
    </row>
    <row r="14" spans="1:10">
      <c r="A14" s="2" t="s">
        <v>32</v>
      </c>
      <c r="B14" s="1" t="s">
        <v>39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f t="shared" si="0"/>
        <v>0</v>
      </c>
    </row>
    <row r="15" spans="1:10">
      <c r="A15" s="2" t="s">
        <v>33</v>
      </c>
      <c r="B15" s="1" t="s">
        <v>40</v>
      </c>
      <c r="C15" s="18">
        <v>5400</v>
      </c>
      <c r="D15" s="18">
        <v>5400</v>
      </c>
      <c r="E15" s="18">
        <v>0</v>
      </c>
      <c r="F15" s="18">
        <v>0</v>
      </c>
      <c r="G15" s="18">
        <v>0</v>
      </c>
      <c r="H15" s="18">
        <v>0</v>
      </c>
      <c r="I15" s="19">
        <f t="shared" si="0"/>
        <v>5400</v>
      </c>
    </row>
    <row r="16" spans="1:10">
      <c r="A16" s="2" t="s">
        <v>34</v>
      </c>
      <c r="B16" s="1" t="s">
        <v>41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f t="shared" si="0"/>
        <v>0</v>
      </c>
    </row>
    <row r="17" spans="1:9">
      <c r="A17" s="2" t="s">
        <v>35</v>
      </c>
      <c r="B17" s="1" t="s">
        <v>42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f t="shared" si="0"/>
        <v>0</v>
      </c>
    </row>
    <row r="18" spans="1:9" ht="15.75" thickBot="1">
      <c r="A18" s="2" t="s">
        <v>36</v>
      </c>
      <c r="B18" s="10" t="s">
        <v>59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22"/>
    </row>
    <row r="19" spans="1:9" ht="15.75" thickBot="1">
      <c r="A19" s="7" t="s">
        <v>37</v>
      </c>
      <c r="B19" s="8" t="s">
        <v>38</v>
      </c>
      <c r="C19" s="20">
        <f t="shared" ref="C19:H19" si="2">SUM(C14:C18)</f>
        <v>5400</v>
      </c>
      <c r="D19" s="20">
        <f t="shared" si="2"/>
        <v>5400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1">
        <f t="shared" si="0"/>
        <v>5400</v>
      </c>
    </row>
    <row r="20" spans="1:9">
      <c r="A20" s="3"/>
      <c r="B20" s="4"/>
      <c r="C20" s="16"/>
      <c r="D20" s="16"/>
      <c r="E20" s="16"/>
      <c r="F20" s="16"/>
      <c r="G20" s="16"/>
      <c r="H20" s="16"/>
      <c r="I20" s="17">
        <f t="shared" si="0"/>
        <v>0</v>
      </c>
    </row>
    <row r="21" spans="1:9">
      <c r="A21" s="2" t="s">
        <v>43</v>
      </c>
      <c r="B21" s="1" t="s">
        <v>47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f t="shared" si="0"/>
        <v>0</v>
      </c>
    </row>
    <row r="22" spans="1:9">
      <c r="A22" s="2" t="s">
        <v>44</v>
      </c>
      <c r="B22" s="1" t="s">
        <v>60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f t="shared" si="0"/>
        <v>0</v>
      </c>
    </row>
    <row r="23" spans="1:9" ht="15.75" thickBot="1">
      <c r="A23" s="2" t="s">
        <v>45</v>
      </c>
      <c r="B23" s="1" t="s">
        <v>49</v>
      </c>
      <c r="C23" s="18">
        <v>12000</v>
      </c>
      <c r="D23" s="18">
        <v>12000</v>
      </c>
      <c r="E23" s="18">
        <v>0</v>
      </c>
      <c r="F23" s="18">
        <v>0</v>
      </c>
      <c r="G23" s="18">
        <v>0</v>
      </c>
      <c r="H23" s="18">
        <v>0</v>
      </c>
      <c r="I23" s="19">
        <f t="shared" si="0"/>
        <v>12000</v>
      </c>
    </row>
    <row r="24" spans="1:9" ht="15.75" thickBot="1">
      <c r="A24" s="7" t="s">
        <v>46</v>
      </c>
      <c r="B24" s="8" t="s">
        <v>3</v>
      </c>
      <c r="C24" s="20">
        <f t="shared" ref="C24:H24" si="3">SUM(C21:C23)</f>
        <v>12000</v>
      </c>
      <c r="D24" s="20">
        <f t="shared" si="3"/>
        <v>12000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1">
        <f t="shared" si="0"/>
        <v>12000</v>
      </c>
    </row>
    <row r="25" spans="1:9" ht="15.75" thickBot="1">
      <c r="A25" s="3"/>
      <c r="B25" s="4"/>
      <c r="C25" s="16"/>
      <c r="D25" s="16"/>
      <c r="E25" s="16"/>
      <c r="F25" s="16"/>
      <c r="G25" s="16"/>
      <c r="H25" s="16"/>
      <c r="I25" s="17">
        <f t="shared" si="0"/>
        <v>0</v>
      </c>
    </row>
    <row r="26" spans="1:9" ht="16.5" thickBot="1">
      <c r="A26" s="44" t="s">
        <v>50</v>
      </c>
      <c r="B26" s="45"/>
      <c r="C26" s="23">
        <f t="shared" ref="C26:H26" si="4">C12+C19+C24</f>
        <v>17400</v>
      </c>
      <c r="D26" s="23">
        <f t="shared" si="4"/>
        <v>17656</v>
      </c>
      <c r="E26" s="23">
        <f t="shared" si="4"/>
        <v>0</v>
      </c>
      <c r="F26" s="23">
        <f t="shared" si="4"/>
        <v>0</v>
      </c>
      <c r="G26" s="23">
        <f t="shared" si="4"/>
        <v>0</v>
      </c>
      <c r="H26" s="23">
        <f t="shared" si="4"/>
        <v>0</v>
      </c>
      <c r="I26" s="24">
        <f>D26+E26+G26</f>
        <v>17656</v>
      </c>
    </row>
    <row r="27" spans="1:9">
      <c r="A27" s="3"/>
      <c r="B27" s="4"/>
      <c r="C27" s="16"/>
      <c r="D27" s="16"/>
      <c r="E27" s="16"/>
      <c r="F27" s="16"/>
      <c r="G27" s="16"/>
      <c r="H27" s="16"/>
      <c r="I27" s="17">
        <f t="shared" si="0"/>
        <v>0</v>
      </c>
    </row>
    <row r="28" spans="1:9">
      <c r="A28" s="2" t="s">
        <v>4</v>
      </c>
      <c r="B28" s="1" t="s">
        <v>15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f t="shared" si="0"/>
        <v>0</v>
      </c>
    </row>
    <row r="29" spans="1:9">
      <c r="A29" s="2" t="s">
        <v>5</v>
      </c>
      <c r="B29" s="1" t="s">
        <v>16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f t="shared" si="0"/>
        <v>0</v>
      </c>
    </row>
    <row r="30" spans="1:9">
      <c r="A30" s="2" t="s">
        <v>6</v>
      </c>
      <c r="B30" s="1" t="s">
        <v>17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f t="shared" si="0"/>
        <v>0</v>
      </c>
    </row>
    <row r="31" spans="1:9">
      <c r="A31" s="2" t="s">
        <v>7</v>
      </c>
      <c r="B31" s="1" t="s">
        <v>18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>
        <f t="shared" si="0"/>
        <v>0</v>
      </c>
    </row>
    <row r="32" spans="1:9">
      <c r="A32" s="2" t="s">
        <v>8</v>
      </c>
      <c r="B32" s="1" t="s">
        <v>62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>
        <f t="shared" si="0"/>
        <v>0</v>
      </c>
    </row>
    <row r="33" spans="1:9">
      <c r="A33" s="2" t="s">
        <v>9</v>
      </c>
      <c r="B33" s="1" t="s">
        <v>21</v>
      </c>
      <c r="C33" s="18">
        <f>-(E33+F33)</f>
        <v>-2904</v>
      </c>
      <c r="D33" s="18">
        <v>-3160</v>
      </c>
      <c r="E33" s="18">
        <v>2269</v>
      </c>
      <c r="F33" s="18">
        <v>635</v>
      </c>
      <c r="G33" s="18">
        <v>0</v>
      </c>
      <c r="H33" s="18">
        <v>256</v>
      </c>
      <c r="I33" s="19">
        <f>C33+E33+G33+F33</f>
        <v>0</v>
      </c>
    </row>
    <row r="34" spans="1:9">
      <c r="A34" s="2" t="s">
        <v>10</v>
      </c>
      <c r="B34" s="1" t="s">
        <v>19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9">
        <f t="shared" si="0"/>
        <v>0</v>
      </c>
    </row>
    <row r="35" spans="1:9">
      <c r="A35" s="2" t="s">
        <v>11</v>
      </c>
      <c r="B35" s="1" t="s">
        <v>20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9">
        <f t="shared" si="0"/>
        <v>0</v>
      </c>
    </row>
    <row r="36" spans="1:9">
      <c r="A36" s="2" t="s">
        <v>12</v>
      </c>
      <c r="B36" s="1" t="s">
        <v>14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9">
        <f t="shared" si="0"/>
        <v>0</v>
      </c>
    </row>
    <row r="37" spans="1:9" ht="15.75" thickBot="1">
      <c r="A37" s="5" t="s">
        <v>13</v>
      </c>
      <c r="B37" s="6" t="s">
        <v>61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25">
        <f t="shared" si="0"/>
        <v>0</v>
      </c>
    </row>
    <row r="38" spans="1:9" ht="15.75" thickBot="1">
      <c r="A38" s="7" t="s">
        <v>22</v>
      </c>
      <c r="B38" s="8" t="s">
        <v>23</v>
      </c>
      <c r="C38" s="20">
        <f t="shared" ref="C38:H38" si="5">SUM(C28:C37)</f>
        <v>-2904</v>
      </c>
      <c r="D38" s="20">
        <f t="shared" si="5"/>
        <v>-3160</v>
      </c>
      <c r="E38" s="20">
        <f t="shared" si="5"/>
        <v>2269</v>
      </c>
      <c r="F38" s="20">
        <f t="shared" si="5"/>
        <v>635</v>
      </c>
      <c r="G38" s="20">
        <f t="shared" si="5"/>
        <v>0</v>
      </c>
      <c r="H38" s="20">
        <f t="shared" si="5"/>
        <v>256</v>
      </c>
      <c r="I38" s="21">
        <f>C38+E38+G38+F38</f>
        <v>0</v>
      </c>
    </row>
    <row r="39" spans="1:9" ht="15.75" thickBot="1">
      <c r="A39" s="9"/>
      <c r="B39" s="10"/>
      <c r="C39" s="26"/>
      <c r="D39" s="26"/>
      <c r="E39" s="26"/>
      <c r="F39" s="26"/>
      <c r="G39" s="26"/>
      <c r="H39" s="26"/>
      <c r="I39" s="22">
        <f t="shared" si="0"/>
        <v>0</v>
      </c>
    </row>
    <row r="40" spans="1:9" ht="16.5" thickBot="1">
      <c r="A40" s="44" t="s">
        <v>51</v>
      </c>
      <c r="B40" s="45"/>
      <c r="C40" s="23">
        <f t="shared" ref="C40:H40" si="6">C26+C38</f>
        <v>14496</v>
      </c>
      <c r="D40" s="23">
        <f t="shared" si="6"/>
        <v>14496</v>
      </c>
      <c r="E40" s="23">
        <f t="shared" si="6"/>
        <v>2269</v>
      </c>
      <c r="F40" s="23">
        <f t="shared" si="6"/>
        <v>635</v>
      </c>
      <c r="G40" s="23">
        <f t="shared" si="6"/>
        <v>0</v>
      </c>
      <c r="H40" s="23">
        <f t="shared" si="6"/>
        <v>256</v>
      </c>
      <c r="I40" s="24">
        <f>D40+E40+G40+F40+H40</f>
        <v>17656</v>
      </c>
    </row>
  </sheetData>
  <mergeCells count="11">
    <mergeCell ref="A2:I2"/>
    <mergeCell ref="A26:B26"/>
    <mergeCell ref="A40:B40"/>
    <mergeCell ref="A3:I3"/>
    <mergeCell ref="C5:D5"/>
    <mergeCell ref="I5:I6"/>
    <mergeCell ref="F5:F6"/>
    <mergeCell ref="E5:E6"/>
    <mergeCell ref="G5:H5"/>
    <mergeCell ref="B5:B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topLeftCell="A4" zoomScaleNormal="100" workbookViewId="0">
      <selection activeCell="AA40" sqref="AA40"/>
    </sheetView>
  </sheetViews>
  <sheetFormatPr defaultRowHeight="15"/>
  <cols>
    <col min="1" max="1" width="6.85546875" customWidth="1"/>
    <col min="2" max="2" width="41.7109375" customWidth="1"/>
    <col min="3" max="7" width="9.7109375" style="13" customWidth="1"/>
    <col min="8" max="9" width="9.140625" style="13"/>
    <col min="10" max="11" width="12.7109375" style="13" customWidth="1"/>
    <col min="12" max="12" width="9.140625" style="13"/>
    <col min="13" max="13" width="11.140625" style="13" customWidth="1"/>
    <col min="14" max="14" width="9.85546875" style="13" customWidth="1"/>
    <col min="15" max="15" width="11" style="13" customWidth="1"/>
    <col min="16" max="16" width="10.42578125" style="13" customWidth="1"/>
    <col min="17" max="17" width="9.140625" style="13"/>
    <col min="18" max="18" width="10.28515625" style="13" customWidth="1"/>
    <col min="19" max="20" width="9.140625" style="13"/>
    <col min="21" max="21" width="10.5703125" style="13" customWidth="1"/>
    <col min="22" max="22" width="10.28515625" style="13" customWidth="1"/>
    <col min="23" max="23" width="10" style="13" customWidth="1"/>
    <col min="24" max="24" width="9.140625" style="13"/>
    <col min="25" max="25" width="10.28515625" style="13" customWidth="1"/>
    <col min="26" max="26" width="11.28515625" style="13" customWidth="1"/>
    <col min="27" max="27" width="9.85546875" style="13" customWidth="1"/>
  </cols>
  <sheetData>
    <row r="1" spans="1:27">
      <c r="AA1" s="14" t="s">
        <v>87</v>
      </c>
    </row>
    <row r="2" spans="1:27">
      <c r="A2" s="46" t="s">
        <v>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ht="15.75" thickBot="1">
      <c r="AA4" s="15" t="s">
        <v>24</v>
      </c>
    </row>
    <row r="5" spans="1:27" ht="66" customHeight="1" thickBot="1">
      <c r="A5" s="53" t="s">
        <v>2</v>
      </c>
      <c r="B5" s="51" t="s">
        <v>0</v>
      </c>
      <c r="C5" s="55" t="s">
        <v>53</v>
      </c>
      <c r="D5" s="56"/>
      <c r="E5" s="49" t="s">
        <v>55</v>
      </c>
      <c r="F5" s="49" t="s">
        <v>54</v>
      </c>
      <c r="G5" s="49" t="s">
        <v>64</v>
      </c>
      <c r="H5" s="49" t="s">
        <v>65</v>
      </c>
      <c r="I5" s="49" t="s">
        <v>66</v>
      </c>
      <c r="J5" s="63" t="s">
        <v>80</v>
      </c>
      <c r="K5" s="64"/>
      <c r="L5" s="65" t="s">
        <v>81</v>
      </c>
      <c r="M5" s="65" t="s">
        <v>67</v>
      </c>
      <c r="N5" s="65" t="s">
        <v>68</v>
      </c>
      <c r="O5" s="65" t="s">
        <v>69</v>
      </c>
      <c r="P5" s="65" t="s">
        <v>70</v>
      </c>
      <c r="Q5" s="65" t="s">
        <v>71</v>
      </c>
      <c r="R5" s="65" t="s">
        <v>72</v>
      </c>
      <c r="S5" s="65" t="s">
        <v>73</v>
      </c>
      <c r="T5" s="65" t="s">
        <v>74</v>
      </c>
      <c r="U5" s="65" t="s">
        <v>82</v>
      </c>
      <c r="V5" s="65" t="s">
        <v>75</v>
      </c>
      <c r="W5" s="65" t="s">
        <v>76</v>
      </c>
      <c r="X5" s="65" t="s">
        <v>77</v>
      </c>
      <c r="Y5" s="65" t="s">
        <v>78</v>
      </c>
      <c r="Z5" s="65" t="s">
        <v>79</v>
      </c>
      <c r="AA5" s="47" t="s">
        <v>1</v>
      </c>
    </row>
    <row r="6" spans="1:27" ht="18" customHeight="1">
      <c r="A6" s="61"/>
      <c r="B6" s="60"/>
      <c r="C6" s="27" t="s">
        <v>92</v>
      </c>
      <c r="D6" s="27" t="s">
        <v>93</v>
      </c>
      <c r="E6" s="62"/>
      <c r="F6" s="62"/>
      <c r="G6" s="62"/>
      <c r="H6" s="62"/>
      <c r="I6" s="62"/>
      <c r="J6" s="27" t="s">
        <v>92</v>
      </c>
      <c r="K6" s="27" t="s">
        <v>93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</row>
    <row r="7" spans="1:27">
      <c r="A7" s="3" t="s">
        <v>25</v>
      </c>
      <c r="B7" s="4" t="s">
        <v>31</v>
      </c>
      <c r="C7" s="18">
        <v>0</v>
      </c>
      <c r="D7" s="18">
        <v>256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7">
        <f>C7+E7+F7</f>
        <v>0</v>
      </c>
    </row>
    <row r="8" spans="1:27">
      <c r="A8" s="3" t="s">
        <v>26</v>
      </c>
      <c r="B8" s="1" t="s">
        <v>48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9">
        <f>C8+E8+F8</f>
        <v>0</v>
      </c>
    </row>
    <row r="9" spans="1:27">
      <c r="A9" s="3" t="s">
        <v>27</v>
      </c>
      <c r="B9" s="1" t="s">
        <v>57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9">
        <f>C9+E9+F9</f>
        <v>0</v>
      </c>
    </row>
    <row r="10" spans="1:27">
      <c r="A10" s="3" t="s">
        <v>28</v>
      </c>
      <c r="B10" s="1" t="s">
        <v>56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9">
        <f>C10+E10+F10</f>
        <v>0</v>
      </c>
    </row>
    <row r="11" spans="1:27" ht="15.75" thickBot="1">
      <c r="A11" s="9" t="s">
        <v>29</v>
      </c>
      <c r="B11" s="6" t="s">
        <v>63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25">
        <f>C11+E11+F11</f>
        <v>0</v>
      </c>
    </row>
    <row r="12" spans="1:27" ht="15.75" thickBot="1">
      <c r="A12" s="7" t="s">
        <v>30</v>
      </c>
      <c r="B12" s="8" t="s">
        <v>58</v>
      </c>
      <c r="C12" s="20">
        <f>SUM(C7:C11)</f>
        <v>0</v>
      </c>
      <c r="D12" s="20">
        <f>SUM(D7:D11)</f>
        <v>256</v>
      </c>
      <c r="E12" s="20">
        <f>SUM(E7:E11)</f>
        <v>0</v>
      </c>
      <c r="F12" s="20">
        <f>SUM(F7:F11)</f>
        <v>0</v>
      </c>
      <c r="G12" s="20">
        <f t="shared" ref="G12:Z12" si="0">SUM(G7:G11)</f>
        <v>0</v>
      </c>
      <c r="H12" s="20">
        <f t="shared" si="0"/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0">
        <f t="shared" si="0"/>
        <v>0</v>
      </c>
      <c r="Q12" s="20">
        <f t="shared" si="0"/>
        <v>0</v>
      </c>
      <c r="R12" s="20">
        <f t="shared" si="0"/>
        <v>0</v>
      </c>
      <c r="S12" s="20">
        <f t="shared" si="0"/>
        <v>0</v>
      </c>
      <c r="T12" s="20">
        <f t="shared" si="0"/>
        <v>0</v>
      </c>
      <c r="U12" s="20">
        <f t="shared" si="0"/>
        <v>0</v>
      </c>
      <c r="V12" s="20">
        <f t="shared" si="0"/>
        <v>0</v>
      </c>
      <c r="W12" s="20">
        <f t="shared" si="0"/>
        <v>0</v>
      </c>
      <c r="X12" s="20">
        <f t="shared" si="0"/>
        <v>0</v>
      </c>
      <c r="Y12" s="20">
        <f t="shared" si="0"/>
        <v>0</v>
      </c>
      <c r="Z12" s="20">
        <f t="shared" si="0"/>
        <v>0</v>
      </c>
      <c r="AA12" s="21">
        <f>C12+E12+F12+D12</f>
        <v>256</v>
      </c>
    </row>
    <row r="13" spans="1:27">
      <c r="A13" s="3"/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</row>
    <row r="14" spans="1:27">
      <c r="A14" s="2" t="s">
        <v>32</v>
      </c>
      <c r="B14" s="1" t="s">
        <v>39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9">
        <f t="shared" ref="AA14:AA19" si="1">SUM(C14:Z14)</f>
        <v>0</v>
      </c>
    </row>
    <row r="15" spans="1:27">
      <c r="A15" s="2" t="s">
        <v>33</v>
      </c>
      <c r="B15" s="1" t="s">
        <v>40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5400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9">
        <f t="shared" si="1"/>
        <v>5400</v>
      </c>
    </row>
    <row r="16" spans="1:27">
      <c r="A16" s="2" t="s">
        <v>34</v>
      </c>
      <c r="B16" s="1" t="s">
        <v>41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9">
        <f t="shared" si="1"/>
        <v>0</v>
      </c>
    </row>
    <row r="17" spans="1:27">
      <c r="A17" s="2" t="s">
        <v>35</v>
      </c>
      <c r="B17" s="1" t="s">
        <v>42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9">
        <f t="shared" si="1"/>
        <v>0</v>
      </c>
    </row>
    <row r="18" spans="1:27" ht="15.75" thickBot="1">
      <c r="A18" s="5" t="s">
        <v>36</v>
      </c>
      <c r="B18" s="10" t="s">
        <v>59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9">
        <f t="shared" si="1"/>
        <v>0</v>
      </c>
    </row>
    <row r="19" spans="1:27" ht="15.75" thickBot="1">
      <c r="A19" s="7" t="s">
        <v>37</v>
      </c>
      <c r="B19" s="8" t="s">
        <v>38</v>
      </c>
      <c r="C19" s="20">
        <f>SUM(C14:C18)</f>
        <v>0</v>
      </c>
      <c r="D19" s="20">
        <f>SUM(D14:D18)</f>
        <v>0</v>
      </c>
      <c r="E19" s="20">
        <f t="shared" ref="E19:Z19" si="2">SUM(E14:E18)</f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5400</v>
      </c>
      <c r="M19" s="20">
        <f t="shared" si="2"/>
        <v>0</v>
      </c>
      <c r="N19" s="20">
        <f t="shared" si="2"/>
        <v>0</v>
      </c>
      <c r="O19" s="20">
        <f t="shared" si="2"/>
        <v>0</v>
      </c>
      <c r="P19" s="20">
        <f t="shared" si="2"/>
        <v>0</v>
      </c>
      <c r="Q19" s="20">
        <f t="shared" si="2"/>
        <v>0</v>
      </c>
      <c r="R19" s="20">
        <f t="shared" si="2"/>
        <v>0</v>
      </c>
      <c r="S19" s="20">
        <f t="shared" si="2"/>
        <v>0</v>
      </c>
      <c r="T19" s="20">
        <f t="shared" si="2"/>
        <v>0</v>
      </c>
      <c r="U19" s="20">
        <f t="shared" si="2"/>
        <v>0</v>
      </c>
      <c r="V19" s="20">
        <f t="shared" si="2"/>
        <v>0</v>
      </c>
      <c r="W19" s="20">
        <f t="shared" si="2"/>
        <v>0</v>
      </c>
      <c r="X19" s="20">
        <f t="shared" si="2"/>
        <v>0</v>
      </c>
      <c r="Y19" s="20">
        <f t="shared" si="2"/>
        <v>0</v>
      </c>
      <c r="Z19" s="20">
        <f t="shared" si="2"/>
        <v>0</v>
      </c>
      <c r="AA19" s="21">
        <f t="shared" si="1"/>
        <v>5400</v>
      </c>
    </row>
    <row r="20" spans="1:27">
      <c r="A20" s="3"/>
      <c r="B20" s="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</row>
    <row r="21" spans="1:27">
      <c r="A21" s="2" t="s">
        <v>43</v>
      </c>
      <c r="B21" s="1" t="s">
        <v>47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9">
        <f>SUM(C21:Z21)</f>
        <v>0</v>
      </c>
    </row>
    <row r="22" spans="1:27">
      <c r="A22" s="2" t="s">
        <v>44</v>
      </c>
      <c r="B22" s="1" t="s">
        <v>60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9">
        <f>SUM(C22:Z22)</f>
        <v>0</v>
      </c>
    </row>
    <row r="23" spans="1:27" ht="15.75" thickBot="1">
      <c r="A23" s="5" t="s">
        <v>45</v>
      </c>
      <c r="B23" s="6" t="s">
        <v>49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12000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9">
        <f>SUM(C23:Z23)</f>
        <v>12000</v>
      </c>
    </row>
    <row r="24" spans="1:27" ht="15.75" thickBot="1">
      <c r="A24" s="7" t="s">
        <v>46</v>
      </c>
      <c r="B24" s="8" t="s">
        <v>3</v>
      </c>
      <c r="C24" s="20">
        <f>SUM(C21:C23)</f>
        <v>0</v>
      </c>
      <c r="D24" s="20">
        <f>SUM(D21:D23)</f>
        <v>0</v>
      </c>
      <c r="E24" s="20">
        <f t="shared" ref="E24:Z24" si="3">SUM(E21:E23)</f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  <c r="N24" s="20">
        <f t="shared" si="3"/>
        <v>0</v>
      </c>
      <c r="O24" s="20">
        <f t="shared" si="3"/>
        <v>0</v>
      </c>
      <c r="P24" s="20">
        <f t="shared" si="3"/>
        <v>0</v>
      </c>
      <c r="Q24" s="20">
        <f t="shared" si="3"/>
        <v>12000</v>
      </c>
      <c r="R24" s="20">
        <f t="shared" si="3"/>
        <v>0</v>
      </c>
      <c r="S24" s="20">
        <f t="shared" si="3"/>
        <v>0</v>
      </c>
      <c r="T24" s="20">
        <f t="shared" si="3"/>
        <v>0</v>
      </c>
      <c r="U24" s="20">
        <f t="shared" si="3"/>
        <v>0</v>
      </c>
      <c r="V24" s="20">
        <f t="shared" si="3"/>
        <v>0</v>
      </c>
      <c r="W24" s="20">
        <f t="shared" si="3"/>
        <v>0</v>
      </c>
      <c r="X24" s="20">
        <f t="shared" si="3"/>
        <v>0</v>
      </c>
      <c r="Y24" s="20">
        <f t="shared" si="3"/>
        <v>0</v>
      </c>
      <c r="Z24" s="20">
        <f t="shared" si="3"/>
        <v>0</v>
      </c>
      <c r="AA24" s="21">
        <f>SUM(C24:Z24)</f>
        <v>12000</v>
      </c>
    </row>
    <row r="25" spans="1:27" ht="15.75" thickBot="1">
      <c r="A25" s="9"/>
      <c r="B25" s="1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2">
        <f>C25+E25+F25</f>
        <v>0</v>
      </c>
    </row>
    <row r="26" spans="1:27" ht="16.5" thickBot="1">
      <c r="A26" s="42" t="s">
        <v>50</v>
      </c>
      <c r="B26" s="43"/>
      <c r="C26" s="23">
        <f>C12+C19+C24</f>
        <v>0</v>
      </c>
      <c r="D26" s="23">
        <f>D12+D19+D24</f>
        <v>256</v>
      </c>
      <c r="E26" s="23">
        <f t="shared" ref="E26:Z26" si="4">E12+E19+E24</f>
        <v>0</v>
      </c>
      <c r="F26" s="23">
        <f t="shared" si="4"/>
        <v>0</v>
      </c>
      <c r="G26" s="23">
        <f t="shared" si="4"/>
        <v>0</v>
      </c>
      <c r="H26" s="23">
        <f t="shared" si="4"/>
        <v>0</v>
      </c>
      <c r="I26" s="23">
        <f t="shared" si="4"/>
        <v>0</v>
      </c>
      <c r="J26" s="23">
        <f t="shared" si="4"/>
        <v>0</v>
      </c>
      <c r="K26" s="23">
        <f>K12+K19+K24</f>
        <v>0</v>
      </c>
      <c r="L26" s="23">
        <f t="shared" si="4"/>
        <v>5400</v>
      </c>
      <c r="M26" s="23">
        <f t="shared" si="4"/>
        <v>0</v>
      </c>
      <c r="N26" s="23">
        <f t="shared" si="4"/>
        <v>0</v>
      </c>
      <c r="O26" s="23">
        <f t="shared" si="4"/>
        <v>0</v>
      </c>
      <c r="P26" s="23">
        <f t="shared" si="4"/>
        <v>0</v>
      </c>
      <c r="Q26" s="23">
        <f t="shared" si="4"/>
        <v>12000</v>
      </c>
      <c r="R26" s="23">
        <f t="shared" si="4"/>
        <v>0</v>
      </c>
      <c r="S26" s="23">
        <f t="shared" si="4"/>
        <v>0</v>
      </c>
      <c r="T26" s="23">
        <f t="shared" si="4"/>
        <v>0</v>
      </c>
      <c r="U26" s="23">
        <f t="shared" si="4"/>
        <v>0</v>
      </c>
      <c r="V26" s="23">
        <f t="shared" si="4"/>
        <v>0</v>
      </c>
      <c r="W26" s="23">
        <f t="shared" si="4"/>
        <v>0</v>
      </c>
      <c r="X26" s="23">
        <f t="shared" si="4"/>
        <v>0</v>
      </c>
      <c r="Y26" s="23">
        <f t="shared" si="4"/>
        <v>0</v>
      </c>
      <c r="Z26" s="23">
        <f t="shared" si="4"/>
        <v>0</v>
      </c>
      <c r="AA26" s="24">
        <f>SUM(C26:Z26)</f>
        <v>17656</v>
      </c>
    </row>
    <row r="27" spans="1:27">
      <c r="A27" s="3"/>
      <c r="B27" s="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7"/>
    </row>
    <row r="28" spans="1:27">
      <c r="A28" s="2" t="s">
        <v>4</v>
      </c>
      <c r="B28" s="1" t="s">
        <v>15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9">
        <f>SUM(C28:Z28)</f>
        <v>0</v>
      </c>
    </row>
    <row r="29" spans="1:27">
      <c r="A29" s="2" t="s">
        <v>5</v>
      </c>
      <c r="B29" s="1" t="s">
        <v>16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9">
        <f t="shared" ref="AA29:AA37" si="5">SUM(C29:Z29)</f>
        <v>0</v>
      </c>
    </row>
    <row r="30" spans="1:27">
      <c r="A30" s="2" t="s">
        <v>6</v>
      </c>
      <c r="B30" s="1" t="s">
        <v>17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9">
        <f t="shared" si="5"/>
        <v>0</v>
      </c>
    </row>
    <row r="31" spans="1:27">
      <c r="A31" s="2" t="s">
        <v>7</v>
      </c>
      <c r="B31" s="1" t="s">
        <v>18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9">
        <f t="shared" si="5"/>
        <v>0</v>
      </c>
    </row>
    <row r="32" spans="1:27">
      <c r="A32" s="2" t="s">
        <v>8</v>
      </c>
      <c r="B32" s="1" t="s">
        <v>62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9">
        <f t="shared" si="5"/>
        <v>0</v>
      </c>
    </row>
    <row r="33" spans="1:27">
      <c r="A33" s="2" t="s">
        <v>9</v>
      </c>
      <c r="B33" s="1" t="s">
        <v>21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f>-(635+2269)</f>
        <v>-2904</v>
      </c>
      <c r="K33" s="18">
        <v>-3160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9">
        <v>-3160</v>
      </c>
    </row>
    <row r="34" spans="1:27">
      <c r="A34" s="2" t="s">
        <v>10</v>
      </c>
      <c r="B34" s="1" t="s">
        <v>19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9">
        <f t="shared" si="5"/>
        <v>0</v>
      </c>
    </row>
    <row r="35" spans="1:27">
      <c r="A35" s="2" t="s">
        <v>11</v>
      </c>
      <c r="B35" s="1" t="s">
        <v>20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9">
        <f t="shared" si="5"/>
        <v>0</v>
      </c>
    </row>
    <row r="36" spans="1:27">
      <c r="A36" s="2" t="s">
        <v>12</v>
      </c>
      <c r="B36" s="1" t="s">
        <v>14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9">
        <f t="shared" si="5"/>
        <v>0</v>
      </c>
    </row>
    <row r="37" spans="1:27" ht="15.75" thickBot="1">
      <c r="A37" s="5" t="s">
        <v>13</v>
      </c>
      <c r="B37" s="6" t="s">
        <v>61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f t="shared" si="5"/>
        <v>0</v>
      </c>
    </row>
    <row r="38" spans="1:27" ht="15.75" thickBot="1">
      <c r="A38" s="7" t="s">
        <v>22</v>
      </c>
      <c r="B38" s="8" t="s">
        <v>23</v>
      </c>
      <c r="C38" s="20">
        <f>SUM(C28:C37)</f>
        <v>0</v>
      </c>
      <c r="D38" s="20">
        <f>SUM(D28:D37)</f>
        <v>0</v>
      </c>
      <c r="E38" s="20">
        <f t="shared" ref="E38:Z38" si="6">SUM(E28:E37)</f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  <c r="I38" s="20">
        <f t="shared" si="6"/>
        <v>0</v>
      </c>
      <c r="J38" s="20">
        <f t="shared" si="6"/>
        <v>-2904</v>
      </c>
      <c r="K38" s="20">
        <f t="shared" si="6"/>
        <v>-3160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0">
        <f t="shared" si="6"/>
        <v>0</v>
      </c>
      <c r="P38" s="20">
        <f t="shared" si="6"/>
        <v>0</v>
      </c>
      <c r="Q38" s="20">
        <f t="shared" si="6"/>
        <v>0</v>
      </c>
      <c r="R38" s="20">
        <f t="shared" si="6"/>
        <v>0</v>
      </c>
      <c r="S38" s="20">
        <f t="shared" si="6"/>
        <v>0</v>
      </c>
      <c r="T38" s="20">
        <f t="shared" si="6"/>
        <v>0</v>
      </c>
      <c r="U38" s="20">
        <f t="shared" si="6"/>
        <v>0</v>
      </c>
      <c r="V38" s="20">
        <f t="shared" si="6"/>
        <v>0</v>
      </c>
      <c r="W38" s="20">
        <f t="shared" si="6"/>
        <v>0</v>
      </c>
      <c r="X38" s="20">
        <f t="shared" si="6"/>
        <v>0</v>
      </c>
      <c r="Y38" s="20">
        <f t="shared" si="6"/>
        <v>0</v>
      </c>
      <c r="Z38" s="20">
        <f t="shared" si="6"/>
        <v>0</v>
      </c>
      <c r="AA38" s="21">
        <v>-3160</v>
      </c>
    </row>
    <row r="39" spans="1:27" ht="15.75" thickBot="1">
      <c r="A39" s="9"/>
      <c r="B39" s="10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2"/>
    </row>
    <row r="40" spans="1:27" ht="16.5" thickBot="1">
      <c r="A40" s="44" t="s">
        <v>51</v>
      </c>
      <c r="B40" s="45"/>
      <c r="C40" s="23">
        <f>C26+C38</f>
        <v>0</v>
      </c>
      <c r="D40" s="23">
        <f>D26+D38</f>
        <v>256</v>
      </c>
      <c r="E40" s="23">
        <f t="shared" ref="E40:Z40" si="7">E26+E38</f>
        <v>0</v>
      </c>
      <c r="F40" s="23">
        <f t="shared" si="7"/>
        <v>0</v>
      </c>
      <c r="G40" s="23">
        <f t="shared" si="7"/>
        <v>0</v>
      </c>
      <c r="H40" s="23">
        <f t="shared" si="7"/>
        <v>0</v>
      </c>
      <c r="I40" s="23">
        <f t="shared" si="7"/>
        <v>0</v>
      </c>
      <c r="J40" s="23">
        <f t="shared" si="7"/>
        <v>-2904</v>
      </c>
      <c r="K40" s="23">
        <f>K26+K38</f>
        <v>-3160</v>
      </c>
      <c r="L40" s="23">
        <f t="shared" si="7"/>
        <v>5400</v>
      </c>
      <c r="M40" s="23">
        <f t="shared" si="7"/>
        <v>0</v>
      </c>
      <c r="N40" s="23">
        <f t="shared" si="7"/>
        <v>0</v>
      </c>
      <c r="O40" s="23">
        <f t="shared" si="7"/>
        <v>0</v>
      </c>
      <c r="P40" s="23">
        <f t="shared" si="7"/>
        <v>0</v>
      </c>
      <c r="Q40" s="23">
        <f t="shared" si="7"/>
        <v>12000</v>
      </c>
      <c r="R40" s="23">
        <f t="shared" si="7"/>
        <v>0</v>
      </c>
      <c r="S40" s="23">
        <f t="shared" si="7"/>
        <v>0</v>
      </c>
      <c r="T40" s="23">
        <f t="shared" si="7"/>
        <v>0</v>
      </c>
      <c r="U40" s="23">
        <f t="shared" si="7"/>
        <v>0</v>
      </c>
      <c r="V40" s="23">
        <f t="shared" si="7"/>
        <v>0</v>
      </c>
      <c r="W40" s="23">
        <f t="shared" si="7"/>
        <v>0</v>
      </c>
      <c r="X40" s="23">
        <f t="shared" si="7"/>
        <v>0</v>
      </c>
      <c r="Y40" s="23">
        <f t="shared" si="7"/>
        <v>0</v>
      </c>
      <c r="Z40" s="23">
        <f t="shared" si="7"/>
        <v>0</v>
      </c>
      <c r="AA40" s="24">
        <f>SUM(C40:Z40)-J40</f>
        <v>14496</v>
      </c>
    </row>
  </sheetData>
  <mergeCells count="29">
    <mergeCell ref="U5:U6"/>
    <mergeCell ref="T5:T6"/>
    <mergeCell ref="E5:E6"/>
    <mergeCell ref="S5:S6"/>
    <mergeCell ref="R5:R6"/>
    <mergeCell ref="Q5:Q6"/>
    <mergeCell ref="F5:F6"/>
    <mergeCell ref="AA5:AA6"/>
    <mergeCell ref="Z5:Z6"/>
    <mergeCell ref="Y5:Y6"/>
    <mergeCell ref="X5:X6"/>
    <mergeCell ref="W5:W6"/>
    <mergeCell ref="V5:V6"/>
    <mergeCell ref="A26:B26"/>
    <mergeCell ref="A40:B40"/>
    <mergeCell ref="A2:AA2"/>
    <mergeCell ref="A3:AA3"/>
    <mergeCell ref="C5:D5"/>
    <mergeCell ref="P5:P6"/>
    <mergeCell ref="O5:O6"/>
    <mergeCell ref="N5:N6"/>
    <mergeCell ref="M5:M6"/>
    <mergeCell ref="L5:L6"/>
    <mergeCell ref="B5:B6"/>
    <mergeCell ref="A5:A6"/>
    <mergeCell ref="I5:I6"/>
    <mergeCell ref="H5:H6"/>
    <mergeCell ref="G5:G6"/>
    <mergeCell ref="J5:K5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Normal="100" workbookViewId="0">
      <selection activeCell="G36" sqref="G36"/>
    </sheetView>
  </sheetViews>
  <sheetFormatPr defaultRowHeight="15"/>
  <cols>
    <col min="1" max="1" width="6.85546875" customWidth="1"/>
    <col min="2" max="2" width="41.7109375" customWidth="1"/>
    <col min="3" max="8" width="9.7109375" customWidth="1"/>
  </cols>
  <sheetData>
    <row r="1" spans="1:8">
      <c r="H1" s="29" t="s">
        <v>95</v>
      </c>
    </row>
    <row r="2" spans="1:8">
      <c r="A2" s="46" t="s">
        <v>96</v>
      </c>
      <c r="B2" s="46"/>
      <c r="C2" s="46"/>
      <c r="D2" s="46"/>
      <c r="E2" s="46"/>
      <c r="F2" s="46"/>
      <c r="G2" s="46"/>
      <c r="H2" s="46"/>
    </row>
    <row r="3" spans="1:8">
      <c r="A3" s="46" t="s">
        <v>53</v>
      </c>
      <c r="B3" s="46"/>
      <c r="C3" s="46"/>
      <c r="D3" s="46"/>
      <c r="E3" s="46"/>
      <c r="F3" s="46"/>
      <c r="G3" s="46"/>
      <c r="H3" s="46"/>
    </row>
    <row r="4" spans="1:8" ht="15.75" thickBot="1">
      <c r="H4" s="30" t="s">
        <v>24</v>
      </c>
    </row>
    <row r="5" spans="1:8" ht="45" customHeight="1" thickBot="1">
      <c r="A5" s="53" t="s">
        <v>2</v>
      </c>
      <c r="B5" s="51" t="s">
        <v>0</v>
      </c>
      <c r="C5" s="72" t="s">
        <v>97</v>
      </c>
      <c r="D5" s="68" t="s">
        <v>98</v>
      </c>
      <c r="E5" s="69"/>
      <c r="F5" s="72" t="s">
        <v>99</v>
      </c>
      <c r="G5" s="72" t="s">
        <v>100</v>
      </c>
      <c r="H5" s="70" t="s">
        <v>1</v>
      </c>
    </row>
    <row r="6" spans="1:8" ht="14.25" customHeight="1">
      <c r="A6" s="61"/>
      <c r="B6" s="60"/>
      <c r="C6" s="73"/>
      <c r="D6" s="41" t="s">
        <v>92</v>
      </c>
      <c r="E6" s="41" t="s">
        <v>93</v>
      </c>
      <c r="F6" s="73"/>
      <c r="G6" s="73"/>
      <c r="H6" s="71"/>
    </row>
    <row r="7" spans="1:8">
      <c r="A7" s="3" t="s">
        <v>25</v>
      </c>
      <c r="B7" s="4" t="s">
        <v>31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31">
        <f t="shared" ref="H7:H12" si="0">C7+D7+F7+G7</f>
        <v>0</v>
      </c>
    </row>
    <row r="8" spans="1:8">
      <c r="A8" s="3" t="s">
        <v>26</v>
      </c>
      <c r="B8" s="1" t="s">
        <v>48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31">
        <f t="shared" si="0"/>
        <v>0</v>
      </c>
    </row>
    <row r="9" spans="1:8">
      <c r="A9" s="3" t="s">
        <v>27</v>
      </c>
      <c r="B9" s="1" t="s">
        <v>57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31">
        <f t="shared" si="0"/>
        <v>0</v>
      </c>
    </row>
    <row r="10" spans="1:8">
      <c r="A10" s="3" t="s">
        <v>28</v>
      </c>
      <c r="B10" s="1" t="s">
        <v>56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31">
        <f t="shared" si="0"/>
        <v>0</v>
      </c>
    </row>
    <row r="11" spans="1:8" ht="15.75" thickBot="1">
      <c r="A11" s="9" t="s">
        <v>29</v>
      </c>
      <c r="B11" s="6" t="s">
        <v>63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32">
        <f t="shared" si="0"/>
        <v>0</v>
      </c>
    </row>
    <row r="12" spans="1:8" ht="15.75" thickBot="1">
      <c r="A12" s="33" t="s">
        <v>30</v>
      </c>
      <c r="B12" s="34" t="s">
        <v>58</v>
      </c>
      <c r="C12" s="34">
        <f>SUM(C7:C11)</f>
        <v>0</v>
      </c>
      <c r="D12" s="34">
        <f>SUM(D7:D11)</f>
        <v>0</v>
      </c>
      <c r="E12" s="34">
        <f>SUM(E7:E11)</f>
        <v>0</v>
      </c>
      <c r="F12" s="34">
        <f>SUM(F7:F11)</f>
        <v>0</v>
      </c>
      <c r="G12" s="34">
        <f>SUM(G7:G11)</f>
        <v>0</v>
      </c>
      <c r="H12" s="35">
        <f t="shared" si="0"/>
        <v>0</v>
      </c>
    </row>
    <row r="13" spans="1:8">
      <c r="A13" s="3"/>
      <c r="B13" s="4"/>
      <c r="C13" s="4"/>
      <c r="D13" s="4"/>
      <c r="E13" s="4"/>
      <c r="F13" s="4"/>
      <c r="G13" s="36"/>
      <c r="H13" s="31"/>
    </row>
    <row r="14" spans="1:8">
      <c r="A14" s="2" t="s">
        <v>32</v>
      </c>
      <c r="B14" s="1" t="s">
        <v>39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31">
        <f t="shared" ref="H14:H19" si="1">C14+D14+F14+G14</f>
        <v>0</v>
      </c>
    </row>
    <row r="15" spans="1:8">
      <c r="A15" s="2" t="s">
        <v>33</v>
      </c>
      <c r="B15" s="1" t="s">
        <v>40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31">
        <f t="shared" si="1"/>
        <v>0</v>
      </c>
    </row>
    <row r="16" spans="1:8">
      <c r="A16" s="2" t="s">
        <v>34</v>
      </c>
      <c r="B16" s="1" t="s">
        <v>41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31">
        <f t="shared" si="1"/>
        <v>0</v>
      </c>
    </row>
    <row r="17" spans="1:8">
      <c r="A17" s="2" t="s">
        <v>35</v>
      </c>
      <c r="B17" s="1" t="s">
        <v>42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31">
        <f t="shared" si="1"/>
        <v>0</v>
      </c>
    </row>
    <row r="18" spans="1:8" ht="15.75" thickBot="1">
      <c r="A18" s="5" t="s">
        <v>36</v>
      </c>
      <c r="B18" s="10" t="s">
        <v>59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32">
        <f t="shared" si="1"/>
        <v>0</v>
      </c>
    </row>
    <row r="19" spans="1:8" ht="15.75" thickBot="1">
      <c r="A19" s="33" t="s">
        <v>37</v>
      </c>
      <c r="B19" s="34" t="s">
        <v>38</v>
      </c>
      <c r="C19" s="34">
        <f>SUM(C14:C18)</f>
        <v>0</v>
      </c>
      <c r="D19" s="34">
        <f>SUM(D14:D18)</f>
        <v>0</v>
      </c>
      <c r="E19" s="34">
        <f>SUM(E14:E18)</f>
        <v>0</v>
      </c>
      <c r="F19" s="34">
        <f>SUM(F14:F18)</f>
        <v>0</v>
      </c>
      <c r="G19" s="34">
        <f>SUM(G14:G18)</f>
        <v>0</v>
      </c>
      <c r="H19" s="35">
        <f t="shared" si="1"/>
        <v>0</v>
      </c>
    </row>
    <row r="20" spans="1:8">
      <c r="A20" s="3"/>
      <c r="B20" s="4"/>
      <c r="C20" s="4"/>
      <c r="D20" s="4"/>
      <c r="E20" s="4"/>
      <c r="F20" s="4"/>
      <c r="G20" s="36"/>
      <c r="H20" s="31"/>
    </row>
    <row r="21" spans="1:8">
      <c r="A21" s="2" t="s">
        <v>43</v>
      </c>
      <c r="B21" s="1" t="s">
        <v>47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31">
        <f>C21+D21+F21+G21</f>
        <v>0</v>
      </c>
    </row>
    <row r="22" spans="1:8">
      <c r="A22" s="2" t="s">
        <v>44</v>
      </c>
      <c r="B22" s="1" t="s">
        <v>60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31">
        <f>C22+D22+F22+G22</f>
        <v>0</v>
      </c>
    </row>
    <row r="23" spans="1:8" ht="15.75" thickBot="1">
      <c r="A23" s="5" t="s">
        <v>45</v>
      </c>
      <c r="B23" s="6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32">
        <f>C23+D23+F23+G23</f>
        <v>0</v>
      </c>
    </row>
    <row r="24" spans="1:8" ht="15.75" thickBot="1">
      <c r="A24" s="33" t="s">
        <v>46</v>
      </c>
      <c r="B24" s="34" t="s">
        <v>3</v>
      </c>
      <c r="C24" s="34">
        <f>SUM(C21:C23)</f>
        <v>0</v>
      </c>
      <c r="D24" s="34">
        <f>SUM(D21:D23)</f>
        <v>0</v>
      </c>
      <c r="E24" s="34">
        <f>SUM(E21:E23)</f>
        <v>0</v>
      </c>
      <c r="F24" s="34">
        <f>SUM(F21:F23)</f>
        <v>0</v>
      </c>
      <c r="G24" s="34">
        <f>SUM(G21:G23)</f>
        <v>0</v>
      </c>
      <c r="H24" s="35">
        <f>C24+D24+F24+G24</f>
        <v>0</v>
      </c>
    </row>
    <row r="25" spans="1:8" ht="15.75" thickBot="1">
      <c r="A25" s="9"/>
      <c r="B25" s="10"/>
      <c r="C25" s="10"/>
      <c r="D25" s="10"/>
      <c r="E25" s="10"/>
      <c r="F25" s="10"/>
      <c r="G25" s="37"/>
      <c r="H25" s="38"/>
    </row>
    <row r="26" spans="1:8" ht="16.5" thickBot="1">
      <c r="A26" s="42" t="s">
        <v>50</v>
      </c>
      <c r="B26" s="43"/>
      <c r="C26" s="39">
        <f>C12+C19+C24</f>
        <v>0</v>
      </c>
      <c r="D26" s="39">
        <f>D12+D19+D24</f>
        <v>0</v>
      </c>
      <c r="E26" s="39">
        <f>E12+E19+E24</f>
        <v>0</v>
      </c>
      <c r="F26" s="39">
        <f>F12+F19+F24</f>
        <v>0</v>
      </c>
      <c r="G26" s="39">
        <f>G12+G19+G24</f>
        <v>0</v>
      </c>
      <c r="H26" s="40">
        <f>C26+D26+F26+G26</f>
        <v>0</v>
      </c>
    </row>
    <row r="27" spans="1:8">
      <c r="A27" s="3"/>
      <c r="B27" s="4"/>
      <c r="C27" s="4"/>
      <c r="D27" s="4"/>
      <c r="E27" s="4"/>
      <c r="F27" s="4"/>
      <c r="G27" s="36"/>
      <c r="H27" s="31"/>
    </row>
    <row r="28" spans="1:8">
      <c r="A28" s="2" t="s">
        <v>4</v>
      </c>
      <c r="B28" s="1" t="s">
        <v>15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31">
        <f t="shared" ref="H28:H38" si="2">C28+D28+F28+G28</f>
        <v>0</v>
      </c>
    </row>
    <row r="29" spans="1:8">
      <c r="A29" s="2" t="s">
        <v>5</v>
      </c>
      <c r="B29" s="1" t="s">
        <v>16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31">
        <f t="shared" si="2"/>
        <v>0</v>
      </c>
    </row>
    <row r="30" spans="1:8">
      <c r="A30" s="2" t="s">
        <v>6</v>
      </c>
      <c r="B30" s="1" t="s">
        <v>17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31">
        <f t="shared" si="2"/>
        <v>0</v>
      </c>
    </row>
    <row r="31" spans="1:8">
      <c r="A31" s="2" t="s">
        <v>7</v>
      </c>
      <c r="B31" s="1" t="s">
        <v>18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31">
        <f t="shared" si="2"/>
        <v>0</v>
      </c>
    </row>
    <row r="32" spans="1:8">
      <c r="A32" s="2" t="s">
        <v>8</v>
      </c>
      <c r="B32" s="1" t="s">
        <v>62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31">
        <f t="shared" si="2"/>
        <v>0</v>
      </c>
    </row>
    <row r="33" spans="1:8">
      <c r="A33" s="2" t="s">
        <v>9</v>
      </c>
      <c r="B33" s="1" t="s">
        <v>21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31">
        <f t="shared" si="2"/>
        <v>0</v>
      </c>
    </row>
    <row r="34" spans="1:8">
      <c r="A34" s="2" t="s">
        <v>10</v>
      </c>
      <c r="B34" s="1" t="s">
        <v>19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31">
        <f t="shared" si="2"/>
        <v>0</v>
      </c>
    </row>
    <row r="35" spans="1:8">
      <c r="A35" s="2" t="s">
        <v>11</v>
      </c>
      <c r="B35" s="1" t="s">
        <v>20</v>
      </c>
      <c r="C35" s="1">
        <v>0</v>
      </c>
      <c r="D35" s="1">
        <v>0</v>
      </c>
      <c r="E35" s="1">
        <v>0</v>
      </c>
      <c r="F35" s="1">
        <v>0</v>
      </c>
      <c r="G35" s="1">
        <v>256</v>
      </c>
      <c r="H35" s="31">
        <f t="shared" si="2"/>
        <v>256</v>
      </c>
    </row>
    <row r="36" spans="1:8">
      <c r="A36" s="2" t="s">
        <v>12</v>
      </c>
      <c r="B36" s="1" t="s">
        <v>14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31">
        <f t="shared" si="2"/>
        <v>0</v>
      </c>
    </row>
    <row r="37" spans="1:8" ht="15.75" thickBot="1">
      <c r="A37" s="5" t="s">
        <v>13</v>
      </c>
      <c r="B37" s="6" t="s">
        <v>61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32">
        <f t="shared" si="2"/>
        <v>0</v>
      </c>
    </row>
    <row r="38" spans="1:8" ht="15.75" thickBot="1">
      <c r="A38" s="33" t="s">
        <v>22</v>
      </c>
      <c r="B38" s="34" t="s">
        <v>23</v>
      </c>
      <c r="C38" s="34">
        <f>SUM(C28:C37)</f>
        <v>0</v>
      </c>
      <c r="D38" s="34">
        <f>SUM(D28:D37)</f>
        <v>0</v>
      </c>
      <c r="E38" s="34">
        <f>SUM(E28:E37)</f>
        <v>0</v>
      </c>
      <c r="F38" s="34">
        <f>SUM(F28:F37)</f>
        <v>0</v>
      </c>
      <c r="G38" s="34">
        <f>SUM(G28:G37)</f>
        <v>256</v>
      </c>
      <c r="H38" s="35">
        <f t="shared" si="2"/>
        <v>256</v>
      </c>
    </row>
    <row r="39" spans="1:8" ht="15.75" thickBot="1">
      <c r="A39" s="9"/>
      <c r="B39" s="10"/>
      <c r="C39" s="10"/>
      <c r="D39" s="10"/>
      <c r="E39" s="10"/>
      <c r="F39" s="10"/>
      <c r="G39" s="37"/>
      <c r="H39" s="32"/>
    </row>
    <row r="40" spans="1:8" ht="16.5" thickBot="1">
      <c r="A40" s="44" t="s">
        <v>51</v>
      </c>
      <c r="B40" s="45"/>
      <c r="C40" s="39">
        <f>C26+C38</f>
        <v>0</v>
      </c>
      <c r="D40" s="39">
        <f>D26+D38</f>
        <v>0</v>
      </c>
      <c r="E40" s="39">
        <f>E26+E38</f>
        <v>0</v>
      </c>
      <c r="F40" s="39">
        <f>F26+F38</f>
        <v>0</v>
      </c>
      <c r="G40" s="39">
        <f>G26+G38</f>
        <v>256</v>
      </c>
      <c r="H40" s="40">
        <f>C40+D40+F40+G40</f>
        <v>256</v>
      </c>
    </row>
  </sheetData>
  <mergeCells count="11">
    <mergeCell ref="B5:B6"/>
    <mergeCell ref="A5:A6"/>
    <mergeCell ref="A2:H2"/>
    <mergeCell ref="A26:B26"/>
    <mergeCell ref="A40:B40"/>
    <mergeCell ref="A3:H3"/>
    <mergeCell ref="D5:E5"/>
    <mergeCell ref="H5:H6"/>
    <mergeCell ref="G5:G6"/>
    <mergeCell ref="F5:F6"/>
    <mergeCell ref="C5:C6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6.sz.m.-felh.bev.fel.</vt:lpstr>
      <vt:lpstr>6.1.sz.m.-köt.felh.bev.össz.</vt:lpstr>
      <vt:lpstr>6.1.1.sz.m.-köt.felh.bev.Önk.</vt:lpstr>
      <vt:lpstr>6.1.4.sz.m.-köt.felh.bev.M.Ház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2014-02-23T07:44:33Z</cp:lastPrinted>
  <dcterms:created xsi:type="dcterms:W3CDTF">2014-02-09T08:54:17Z</dcterms:created>
  <dcterms:modified xsi:type="dcterms:W3CDTF">2014-07-25T12:37:55Z</dcterms:modified>
</cp:coreProperties>
</file>