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0" yWindow="7335" windowWidth="19320" windowHeight="6900"/>
  </bookViews>
  <sheets>
    <sheet name="7.sz.m.-műk.-felh.kiad." sheetId="1" r:id="rId1"/>
    <sheet name="7.1-7.7. sz.mellékletek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G9" i="1"/>
  <c r="G23"/>
  <c r="F10"/>
  <c r="F21"/>
  <c r="F26"/>
  <c r="F37"/>
  <c r="F39"/>
  <c r="E10"/>
  <c r="E21"/>
  <c r="E26"/>
  <c r="E37"/>
  <c r="E39"/>
  <c r="C10"/>
  <c r="C21"/>
  <c r="C26"/>
  <c r="C37"/>
  <c r="C39"/>
  <c r="D10"/>
  <c r="D21"/>
  <c r="D39"/>
  <c r="G39"/>
  <c r="D26"/>
  <c r="D37"/>
  <c r="G37"/>
  <c r="G26"/>
  <c r="G21"/>
  <c r="G19"/>
  <c r="G10"/>
  <c r="G7"/>
  <c r="G8"/>
  <c r="G6"/>
  <c r="G5"/>
  <c r="D19"/>
  <c r="D35"/>
  <c r="C76" i="2"/>
  <c r="F62"/>
  <c r="F86"/>
  <c r="E86"/>
  <c r="D66"/>
  <c r="C66"/>
  <c r="F63"/>
  <c r="F64"/>
  <c r="F65"/>
  <c r="F54"/>
  <c r="E54"/>
  <c r="C18"/>
  <c r="F14"/>
  <c r="F15"/>
  <c r="F16"/>
  <c r="E18"/>
  <c r="D18"/>
  <c r="F6"/>
  <c r="F7"/>
  <c r="F8"/>
  <c r="F9"/>
  <c r="F10"/>
  <c r="F11"/>
  <c r="F12"/>
  <c r="F13"/>
  <c r="F17"/>
  <c r="F5"/>
  <c r="G25" i="1"/>
  <c r="G24"/>
  <c r="C35"/>
  <c r="F35"/>
  <c r="E35"/>
  <c r="G34"/>
  <c r="G33"/>
  <c r="G32"/>
  <c r="G31"/>
  <c r="G30"/>
  <c r="G29"/>
  <c r="G28"/>
  <c r="E19"/>
  <c r="F19"/>
  <c r="C19"/>
  <c r="G12"/>
  <c r="G13"/>
  <c r="G14"/>
  <c r="E66" i="2"/>
  <c r="G35" i="1"/>
  <c r="F61" i="2"/>
  <c r="F66"/>
  <c r="F18"/>
  <c r="F45"/>
  <c r="E45"/>
  <c r="G16" i="1"/>
  <c r="G17"/>
  <c r="G18"/>
  <c r="G15"/>
</calcChain>
</file>

<file path=xl/sharedStrings.xml><?xml version="1.0" encoding="utf-8"?>
<sst xmlns="http://schemas.openxmlformats.org/spreadsheetml/2006/main" count="199" uniqueCount="122">
  <si>
    <t>Megnevezés</t>
  </si>
  <si>
    <t>Intézmények</t>
  </si>
  <si>
    <t>Polgármesteri Hivatal</t>
  </si>
  <si>
    <t>Önkormányzat</t>
  </si>
  <si>
    <t>Összesen</t>
  </si>
  <si>
    <t>Rovat- kód</t>
  </si>
  <si>
    <t>e Forint</t>
  </si>
  <si>
    <t>Önkormány-zat</t>
  </si>
  <si>
    <t>Összesen:</t>
  </si>
  <si>
    <t>7. sz.melléklet</t>
  </si>
  <si>
    <t>7.1.sz.melléklet</t>
  </si>
  <si>
    <t>K4  Ellátottak pénzbeli juttatásai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</si>
  <si>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</si>
  <si>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</si>
  <si>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</si>
  <si>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</si>
  <si>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</si>
  <si>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</si>
  <si>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</si>
  <si>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</si>
  <si>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</si>
  <si>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</si>
  <si>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</si>
  <si>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</si>
  <si>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</si>
  <si>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</si>
  <si>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</si>
  <si>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</si>
  <si>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</si>
  <si>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</si>
  <si>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</si>
  <si>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</si>
  <si>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</si>
  <si>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</si>
  <si>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</si>
  <si>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</si>
  <si>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</si>
  <si>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</si>
  <si>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</si>
  <si>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</si>
  <si>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</si>
  <si>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</si>
  <si>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</si>
  <si>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</si>
  <si>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</si>
  <si>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</si>
  <si>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</si>
  <si>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</si>
  <si>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</si>
  <si>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</si>
  <si>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</si>
  <si>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</si>
  <si>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</si>
  <si>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</si>
  <si>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</si>
  <si>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</si>
  <si>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Rendkívüli gyermekvédelmi támogatás pénzbeli</t>
  </si>
  <si>
    <t>K42132</t>
  </si>
  <si>
    <t>Rendkívüli gyermekvédelmi tám.term.beni</t>
  </si>
  <si>
    <t>K42122</t>
  </si>
  <si>
    <t>K42123</t>
  </si>
  <si>
    <t>Óvodáztatási támogatás pénzbeli</t>
  </si>
  <si>
    <t>K44122</t>
  </si>
  <si>
    <t>Helyi megállapítású közgyógy</t>
  </si>
  <si>
    <t>K44129</t>
  </si>
  <si>
    <t>Egyéb betegséggel kapcs.ellátás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</si>
  <si>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</si>
  <si>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</si>
  <si>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</si>
  <si>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</si>
  <si>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</si>
  <si>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</si>
  <si>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K48122</t>
  </si>
  <si>
    <t>K48132</t>
  </si>
  <si>
    <t>K48123</t>
  </si>
  <si>
    <t>K48143</t>
  </si>
  <si>
    <t>Rendszeres szociális segély pénzbeli</t>
  </si>
  <si>
    <t>Átmeneti segély pénzbeli</t>
  </si>
  <si>
    <t>Átmeneti segély természetbeni</t>
  </si>
  <si>
    <t>Temetési segély</t>
  </si>
  <si>
    <t>Köztemetés</t>
  </si>
  <si>
    <t>K45127</t>
  </si>
  <si>
    <t>K504  Működési célú visszatérítendő támogatáok, kölcsönök nyújtása áth.belülre</t>
  </si>
  <si>
    <t>7.2.sz.melléklet</t>
  </si>
  <si>
    <t>7.3.sz.melléklet</t>
  </si>
  <si>
    <t>K505  Működési célú visszatérítendő támogatások, kölcsönök törlesztése áht.belülre</t>
  </si>
  <si>
    <t>7.4.sz.melléklet</t>
  </si>
  <si>
    <t>K506  Egyéb működési célú támogatások áht.belülre</t>
  </si>
  <si>
    <t xml:space="preserve">Német Nemzetiségi Önkormányzat </t>
  </si>
  <si>
    <t>7.5.sz.melléklet</t>
  </si>
  <si>
    <t>K508  Működési célú visszatérítendő támogatáok, kölcsönök nyújtása áth.belülre</t>
  </si>
  <si>
    <t>7.6.sz.melléklet</t>
  </si>
  <si>
    <t>K511  Egyéb működési célú támogatások áht.kÍvülre</t>
  </si>
  <si>
    <t>7.7.sz.melléklet</t>
  </si>
  <si>
    <t>K512  Tartalékok</t>
  </si>
  <si>
    <t>K50618</t>
  </si>
  <si>
    <t>K511141</t>
  </si>
  <si>
    <t>K511123</t>
  </si>
  <si>
    <t>K51115</t>
  </si>
  <si>
    <t>Civil szervezetek támogatása</t>
  </si>
  <si>
    <t>Egyházi támogatás</t>
  </si>
  <si>
    <t>Orvosi ügyelet, ifjúság eü., orvosok</t>
  </si>
  <si>
    <t>K51211</t>
  </si>
  <si>
    <t>K51219</t>
  </si>
  <si>
    <t>Általános tartalék</t>
  </si>
  <si>
    <t>Zárolt kiadási előirányzat (céltartalék szennyvízt.)</t>
  </si>
  <si>
    <t>Általános tartalék (Óvoda pályázat)</t>
  </si>
  <si>
    <t>K5111142</t>
  </si>
  <si>
    <t>Közútlezelő Nonprofit Kft.</t>
  </si>
  <si>
    <t>K50616</t>
  </si>
  <si>
    <t>Ürömi öregen napközi otthona (ÖNO)</t>
  </si>
  <si>
    <t>Összeg</t>
  </si>
  <si>
    <t>Polgárőrség</t>
  </si>
  <si>
    <t>Tűzoltó Egyesület</t>
  </si>
  <si>
    <t>Pályázati alap</t>
  </si>
  <si>
    <t>Várjáték</t>
  </si>
  <si>
    <t>Tagdíjak, rendőrautó, logopédia</t>
  </si>
  <si>
    <t>Polgárőrség (idősek szállítása)</t>
  </si>
  <si>
    <t>Óvoda</t>
  </si>
  <si>
    <t>Műv.Ház</t>
  </si>
  <si>
    <t>Pilisborosjenő Község Önkormányzatának 2015. évi működési és felhalmozási kiadások előirányzatai</t>
  </si>
  <si>
    <t>Pilisborosjenő, 2015. február 26.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</si>
</sst>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Border="1"/>
    <xf numFmtId="3" fontId="1" fillId="0" borderId="18" xfId="0" applyNumberFormat="1" applyFont="1" applyBorder="1"/>
    <xf numFmtId="3" fontId="0" fillId="0" borderId="16" xfId="0" applyNumberForma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3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4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17" xfId="0" applyNumberFormat="1" applyFont="1" applyBorder="1"/>
    <xf numFmtId="3" fontId="1" fillId="0" borderId="25" xfId="0" applyNumberFormat="1" applyFont="1" applyBorder="1"/>
    <xf numFmtId="3" fontId="0" fillId="0" borderId="23" xfId="0" applyNumberFormat="1" applyBorder="1"/>
    <xf numFmtId="3" fontId="0" fillId="0" borderId="4" xfId="0" applyNumberFormat="1" applyBorder="1"/>
    <xf numFmtId="3" fontId="0" fillId="0" borderId="25" xfId="0" applyNumberFormat="1" applyBorder="1"/>
    <xf numFmtId="3" fontId="0" fillId="0" borderId="8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3" fontId="1" fillId="0" borderId="22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24" xfId="0" applyNumberFormat="1" applyBorder="1"/>
    <xf numFmtId="0" fontId="0" fillId="0" borderId="9" xfId="0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Normal="100" workbookViewId="0">
      <selection activeCell="F13" sqref="F13"/>
    </sheetView>
  </sheetViews>
  <sheetFormatPr defaultRowHeight="15"/>
  <cols>
    <col min="1" max="1" width="11" customWidth="1"/>
    <col min="2" max="2" width="48.5703125" customWidth="1"/>
    <col min="3" max="6" width="15.85546875" style="19" customWidth="1"/>
    <col min="7" max="7" width="15.85546875" style="62" customWidth="1"/>
  </cols>
  <sheetData>
    <row r="1" spans="1:7">
      <c r="G1" s="20" t="s">
        <v>9</v>
      </c>
    </row>
    <row r="2" spans="1:7" ht="15.75">
      <c r="A2" s="69" t="s">
        <v>120</v>
      </c>
      <c r="B2" s="69"/>
      <c r="C2" s="69"/>
      <c r="D2" s="69"/>
      <c r="E2" s="69"/>
      <c r="F2" s="69"/>
      <c r="G2" s="69"/>
    </row>
    <row r="3" spans="1:7" ht="15.75" thickBot="1">
      <c r="G3" s="20" t="s">
        <v>6</v>
      </c>
    </row>
    <row r="4" spans="1:7" ht="33" customHeight="1" thickBot="1">
      <c r="A4" s="5" t="s">
        <v>5</v>
      </c>
      <c r="B4" s="6" t="s">
        <v>0</v>
      </c>
      <c r="C4" s="29" t="s">
        <v>118</v>
      </c>
      <c r="D4" s="29" t="s">
        <v>119</v>
      </c>
      <c r="E4" s="29" t="s">
        <v>2</v>
      </c>
      <c r="F4" s="29" t="s">
        <v>3</v>
      </c>
      <c r="G4" s="30" t="s">
        <v>4</v>
      </c>
    </row>
    <row r="5" spans="1:7">
      <c r="A5" s="13" t="s">
        <v>12</v>
      </c>
      <c r="B5" s="14" t="s">
        <v>26</v>
      </c>
      <c r="C5" s="23">
        <v>54812</v>
      </c>
      <c r="D5" s="23">
        <v>7004</v>
      </c>
      <c r="E5" s="23">
        <v>52525</v>
      </c>
      <c r="F5" s="23">
        <v>36533</v>
      </c>
      <c r="G5" s="24">
        <f t="shared" ref="G5:G10" si="0">C5+E5+F5+D5</f>
        <v>150874</v>
      </c>
    </row>
    <row r="6" spans="1:7">
      <c r="A6" s="2" t="s">
        <v>13</v>
      </c>
      <c r="B6" s="1" t="s">
        <v>27</v>
      </c>
      <c r="C6" s="41">
        <v>14796</v>
      </c>
      <c r="D6" s="41">
        <v>1828</v>
      </c>
      <c r="E6" s="41">
        <v>13950</v>
      </c>
      <c r="F6" s="41">
        <v>9641</v>
      </c>
      <c r="G6" s="32">
        <f t="shared" si="0"/>
        <v>40215</v>
      </c>
    </row>
    <row r="7" spans="1:7">
      <c r="A7" s="2" t="s">
        <v>14</v>
      </c>
      <c r="B7" s="1" t="s">
        <v>28</v>
      </c>
      <c r="C7" s="41">
        <v>18712</v>
      </c>
      <c r="D7" s="41">
        <v>7582</v>
      </c>
      <c r="E7" s="41">
        <v>23187</v>
      </c>
      <c r="F7" s="41">
        <v>87368</v>
      </c>
      <c r="G7" s="32">
        <f t="shared" si="0"/>
        <v>136849</v>
      </c>
    </row>
    <row r="8" spans="1:7">
      <c r="A8" s="2" t="s">
        <v>15</v>
      </c>
      <c r="B8" s="1" t="s">
        <v>29</v>
      </c>
      <c r="C8" s="41">
        <v>2500</v>
      </c>
      <c r="D8" s="41">
        <v>0</v>
      </c>
      <c r="E8" s="41">
        <v>0</v>
      </c>
      <c r="F8" s="41">
        <v>11740</v>
      </c>
      <c r="G8" s="32">
        <f t="shared" si="0"/>
        <v>14240</v>
      </c>
    </row>
    <row r="9" spans="1:7" ht="15.75" thickBot="1">
      <c r="A9" s="2" t="s">
        <v>16</v>
      </c>
      <c r="B9" s="1" t="s">
        <v>30</v>
      </c>
      <c r="C9" s="41">
        <v>0</v>
      </c>
      <c r="D9" s="41">
        <v>0</v>
      </c>
      <c r="E9" s="41">
        <v>0</v>
      </c>
      <c r="F9" s="41">
        <v>44498</v>
      </c>
      <c r="G9" s="32">
        <f t="shared" si="0"/>
        <v>44498</v>
      </c>
    </row>
    <row r="10" spans="1:7" ht="15.75" thickBot="1">
      <c r="A10" s="36" t="s">
        <v>24</v>
      </c>
      <c r="B10" s="10" t="s">
        <v>31</v>
      </c>
      <c r="C10" s="33">
        <f>SUM(C5:C9)</f>
        <v>90820</v>
      </c>
      <c r="D10" s="33">
        <f>SUM(D5:D9)</f>
        <v>16414</v>
      </c>
      <c r="E10" s="33">
        <f>SUM(E5:E9)</f>
        <v>89662</v>
      </c>
      <c r="F10" s="33">
        <f>SUM(F5:F9)</f>
        <v>189780</v>
      </c>
      <c r="G10" s="34">
        <f t="shared" si="0"/>
        <v>386676</v>
      </c>
    </row>
    <row r="11" spans="1:7">
      <c r="A11" s="3"/>
      <c r="B11" s="4"/>
      <c r="C11" s="58"/>
      <c r="D11" s="58"/>
      <c r="E11" s="58"/>
      <c r="F11" s="58"/>
      <c r="G11" s="56"/>
    </row>
    <row r="12" spans="1:7">
      <c r="A12" s="2" t="s">
        <v>17</v>
      </c>
      <c r="B12" s="1" t="s">
        <v>35</v>
      </c>
      <c r="C12" s="41">
        <v>0</v>
      </c>
      <c r="D12" s="41">
        <v>0</v>
      </c>
      <c r="E12" s="41">
        <v>0</v>
      </c>
      <c r="F12" s="41">
        <v>0</v>
      </c>
      <c r="G12" s="56">
        <f t="shared" ref="G12:G18" si="1">C12+E12+F12</f>
        <v>0</v>
      </c>
    </row>
    <row r="13" spans="1:7">
      <c r="A13" s="2" t="s">
        <v>18</v>
      </c>
      <c r="B13" s="1" t="s">
        <v>36</v>
      </c>
      <c r="C13" s="41">
        <v>0</v>
      </c>
      <c r="D13" s="41">
        <v>0</v>
      </c>
      <c r="E13" s="41">
        <v>0</v>
      </c>
      <c r="F13" s="41">
        <v>0</v>
      </c>
      <c r="G13" s="56">
        <f t="shared" si="1"/>
        <v>0</v>
      </c>
    </row>
    <row r="14" spans="1:7">
      <c r="A14" s="2" t="s">
        <v>19</v>
      </c>
      <c r="B14" s="1" t="s">
        <v>37</v>
      </c>
      <c r="C14" s="41">
        <v>0</v>
      </c>
      <c r="D14" s="41">
        <v>0</v>
      </c>
      <c r="E14" s="41">
        <v>0</v>
      </c>
      <c r="F14" s="41">
        <v>0</v>
      </c>
      <c r="G14" s="56">
        <f t="shared" si="1"/>
        <v>0</v>
      </c>
    </row>
    <row r="15" spans="1:7">
      <c r="A15" s="2" t="s">
        <v>20</v>
      </c>
      <c r="B15" s="1" t="s">
        <v>38</v>
      </c>
      <c r="C15" s="41">
        <v>0</v>
      </c>
      <c r="D15" s="41">
        <v>0</v>
      </c>
      <c r="E15" s="41">
        <v>0</v>
      </c>
      <c r="F15" s="41">
        <v>0</v>
      </c>
      <c r="G15" s="32">
        <f t="shared" si="1"/>
        <v>0</v>
      </c>
    </row>
    <row r="16" spans="1:7" s="35" customFormat="1">
      <c r="A16" s="2" t="s">
        <v>21</v>
      </c>
      <c r="B16" s="1" t="s">
        <v>39</v>
      </c>
      <c r="C16" s="31">
        <v>0</v>
      </c>
      <c r="D16" s="31">
        <v>0</v>
      </c>
      <c r="E16" s="31">
        <v>0</v>
      </c>
      <c r="F16" s="31">
        <v>0</v>
      </c>
      <c r="G16" s="32">
        <f t="shared" si="1"/>
        <v>0</v>
      </c>
    </row>
    <row r="17" spans="1:7" s="35" customFormat="1">
      <c r="A17" s="2" t="s">
        <v>22</v>
      </c>
      <c r="B17" s="1" t="s">
        <v>40</v>
      </c>
      <c r="C17" s="31">
        <v>0</v>
      </c>
      <c r="D17" s="31">
        <v>0</v>
      </c>
      <c r="E17" s="31">
        <v>0</v>
      </c>
      <c r="F17" s="31">
        <v>0</v>
      </c>
      <c r="G17" s="32">
        <f t="shared" si="1"/>
        <v>0</v>
      </c>
    </row>
    <row r="18" spans="1:7" s="35" customFormat="1" ht="15.75" thickBot="1">
      <c r="A18" s="7" t="s">
        <v>23</v>
      </c>
      <c r="B18" s="8" t="s">
        <v>41</v>
      </c>
      <c r="C18" s="60">
        <v>0</v>
      </c>
      <c r="D18" s="60">
        <v>0</v>
      </c>
      <c r="E18" s="60">
        <v>0</v>
      </c>
      <c r="F18" s="60">
        <v>0</v>
      </c>
      <c r="G18" s="61">
        <f t="shared" si="1"/>
        <v>0</v>
      </c>
    </row>
    <row r="19" spans="1:7" ht="15.75" thickBot="1">
      <c r="A19" s="36" t="s">
        <v>25</v>
      </c>
      <c r="B19" s="10" t="s">
        <v>32</v>
      </c>
      <c r="C19" s="33">
        <f>SUM(C12:C18)</f>
        <v>0</v>
      </c>
      <c r="D19" s="33">
        <f>SUM(D12:D18)</f>
        <v>0</v>
      </c>
      <c r="E19" s="33">
        <f>SUM(E12:E18)</f>
        <v>0</v>
      </c>
      <c r="F19" s="33">
        <f>SUM(F12:F18)</f>
        <v>0</v>
      </c>
      <c r="G19" s="34">
        <f>C19+E19+F19+D19</f>
        <v>0</v>
      </c>
    </row>
    <row r="20" spans="1:7" ht="15.75" thickBot="1">
      <c r="A20" s="11"/>
      <c r="B20" s="12"/>
      <c r="C20" s="39"/>
      <c r="D20" s="39"/>
      <c r="E20" s="39"/>
      <c r="F20" s="39"/>
      <c r="G20" s="40"/>
    </row>
    <row r="21" spans="1:7" ht="15.75" thickBot="1">
      <c r="A21" s="36" t="s">
        <v>33</v>
      </c>
      <c r="B21" s="37" t="s">
        <v>34</v>
      </c>
      <c r="C21" s="33">
        <f>C19+C10</f>
        <v>90820</v>
      </c>
      <c r="D21" s="33">
        <f>D19+D10</f>
        <v>16414</v>
      </c>
      <c r="E21" s="33">
        <f>E19+E10</f>
        <v>89662</v>
      </c>
      <c r="F21" s="33">
        <f>F19+F10</f>
        <v>189780</v>
      </c>
      <c r="G21" s="34">
        <f>C21+E21+F21+D21</f>
        <v>386676</v>
      </c>
    </row>
    <row r="22" spans="1:7">
      <c r="A22" s="3"/>
      <c r="B22" s="4"/>
      <c r="C22" s="58"/>
      <c r="D22" s="58"/>
      <c r="E22" s="58"/>
      <c r="F22" s="58"/>
      <c r="G22" s="56"/>
    </row>
    <row r="23" spans="1:7">
      <c r="A23" s="2" t="s">
        <v>42</v>
      </c>
      <c r="B23" s="1" t="s">
        <v>45</v>
      </c>
      <c r="C23" s="41">
        <v>1461</v>
      </c>
      <c r="D23" s="41">
        <v>127</v>
      </c>
      <c r="E23" s="41">
        <v>254</v>
      </c>
      <c r="F23" s="41">
        <v>124112</v>
      </c>
      <c r="G23" s="32">
        <f>C23+E23+F23+D23</f>
        <v>125954</v>
      </c>
    </row>
    <row r="24" spans="1:7">
      <c r="A24" s="2" t="s">
        <v>43</v>
      </c>
      <c r="B24" s="1" t="s">
        <v>46</v>
      </c>
      <c r="C24" s="41">
        <v>1016</v>
      </c>
      <c r="D24" s="41">
        <v>0</v>
      </c>
      <c r="E24" s="41">
        <v>0</v>
      </c>
      <c r="F24" s="41">
        <v>25038</v>
      </c>
      <c r="G24" s="32">
        <f>C24+E24+F24</f>
        <v>26054</v>
      </c>
    </row>
    <row r="25" spans="1:7" ht="15.75" thickBot="1">
      <c r="A25" s="2" t="s">
        <v>44</v>
      </c>
      <c r="B25" s="1" t="s">
        <v>47</v>
      </c>
      <c r="C25" s="41">
        <v>0</v>
      </c>
      <c r="D25" s="41">
        <v>0</v>
      </c>
      <c r="E25" s="41">
        <v>0</v>
      </c>
      <c r="F25" s="41">
        <v>0</v>
      </c>
      <c r="G25" s="32">
        <f>C25+E25+F25</f>
        <v>0</v>
      </c>
    </row>
    <row r="26" spans="1:7" ht="15.75" thickBot="1">
      <c r="A26" s="36" t="s">
        <v>48</v>
      </c>
      <c r="B26" s="10" t="s">
        <v>49</v>
      </c>
      <c r="C26" s="33">
        <f>SUM(C23:C25)</f>
        <v>2477</v>
      </c>
      <c r="D26" s="33">
        <f>SUM(D23:D25)</f>
        <v>127</v>
      </c>
      <c r="E26" s="33">
        <f>SUM(E23:E25)</f>
        <v>254</v>
      </c>
      <c r="F26" s="33">
        <f>SUM(F23:F25)</f>
        <v>149150</v>
      </c>
      <c r="G26" s="34">
        <f>C26+E26+F26+D26</f>
        <v>152008</v>
      </c>
    </row>
    <row r="27" spans="1:7">
      <c r="A27" s="2"/>
      <c r="B27" s="1"/>
      <c r="C27" s="41"/>
      <c r="D27" s="41"/>
      <c r="E27" s="41"/>
      <c r="F27" s="41"/>
      <c r="G27" s="32"/>
    </row>
    <row r="28" spans="1:7" s="35" customFormat="1">
      <c r="A28" s="2" t="s">
        <v>17</v>
      </c>
      <c r="B28" s="1" t="s">
        <v>35</v>
      </c>
      <c r="C28" s="41">
        <v>0</v>
      </c>
      <c r="D28" s="41">
        <v>0</v>
      </c>
      <c r="E28" s="41">
        <v>0</v>
      </c>
      <c r="F28" s="41">
        <v>0</v>
      </c>
      <c r="G28" s="56">
        <f t="shared" ref="G28:G34" si="2">C28+E28+F28</f>
        <v>0</v>
      </c>
    </row>
    <row r="29" spans="1:7">
      <c r="A29" s="2" t="s">
        <v>18</v>
      </c>
      <c r="B29" s="1" t="s">
        <v>36</v>
      </c>
      <c r="C29" s="41">
        <v>0</v>
      </c>
      <c r="D29" s="41">
        <v>0</v>
      </c>
      <c r="E29" s="41">
        <v>0</v>
      </c>
      <c r="F29" s="41">
        <v>0</v>
      </c>
      <c r="G29" s="56">
        <f t="shared" si="2"/>
        <v>0</v>
      </c>
    </row>
    <row r="30" spans="1:7">
      <c r="A30" s="2" t="s">
        <v>19</v>
      </c>
      <c r="B30" s="1" t="s">
        <v>37</v>
      </c>
      <c r="C30" s="41">
        <v>0</v>
      </c>
      <c r="D30" s="41">
        <v>0</v>
      </c>
      <c r="E30" s="41">
        <v>0</v>
      </c>
      <c r="F30" s="41">
        <v>0</v>
      </c>
      <c r="G30" s="56">
        <f t="shared" si="2"/>
        <v>0</v>
      </c>
    </row>
    <row r="31" spans="1:7">
      <c r="A31" s="2" t="s">
        <v>20</v>
      </c>
      <c r="B31" s="1" t="s">
        <v>38</v>
      </c>
      <c r="C31" s="41">
        <v>0</v>
      </c>
      <c r="D31" s="41">
        <v>0</v>
      </c>
      <c r="E31" s="41">
        <v>0</v>
      </c>
      <c r="F31" s="41">
        <v>0</v>
      </c>
      <c r="G31" s="32">
        <f t="shared" si="2"/>
        <v>0</v>
      </c>
    </row>
    <row r="32" spans="1:7">
      <c r="A32" s="2" t="s">
        <v>21</v>
      </c>
      <c r="B32" s="1" t="s">
        <v>39</v>
      </c>
      <c r="C32" s="31">
        <v>0</v>
      </c>
      <c r="D32" s="31">
        <v>0</v>
      </c>
      <c r="E32" s="31">
        <v>0</v>
      </c>
      <c r="F32" s="31">
        <v>0</v>
      </c>
      <c r="G32" s="32">
        <f t="shared" si="2"/>
        <v>0</v>
      </c>
    </row>
    <row r="33" spans="1:7">
      <c r="A33" s="2" t="s">
        <v>22</v>
      </c>
      <c r="B33" s="1" t="s">
        <v>40</v>
      </c>
      <c r="C33" s="31">
        <v>0</v>
      </c>
      <c r="D33" s="31">
        <v>0</v>
      </c>
      <c r="E33" s="31">
        <v>0</v>
      </c>
      <c r="F33" s="31">
        <v>0</v>
      </c>
      <c r="G33" s="32">
        <f t="shared" si="2"/>
        <v>0</v>
      </c>
    </row>
    <row r="34" spans="1:7" ht="15.75" thickBot="1">
      <c r="A34" s="7" t="s">
        <v>23</v>
      </c>
      <c r="B34" s="8" t="s">
        <v>41</v>
      </c>
      <c r="C34" s="60">
        <v>0</v>
      </c>
      <c r="D34" s="60">
        <v>0</v>
      </c>
      <c r="E34" s="60">
        <v>0</v>
      </c>
      <c r="F34" s="60">
        <v>0</v>
      </c>
      <c r="G34" s="61">
        <f t="shared" si="2"/>
        <v>0</v>
      </c>
    </row>
    <row r="35" spans="1:7" ht="15.75" thickBot="1">
      <c r="A35" s="36" t="s">
        <v>50</v>
      </c>
      <c r="B35" s="10" t="s">
        <v>51</v>
      </c>
      <c r="C35" s="33">
        <f>SUM(C28:C34)</f>
        <v>0</v>
      </c>
      <c r="D35" s="33">
        <f>SUM(D28:D34)</f>
        <v>0</v>
      </c>
      <c r="E35" s="33">
        <f>SUM(E28:E34)</f>
        <v>0</v>
      </c>
      <c r="F35" s="33">
        <f>SUM(F28:F34)</f>
        <v>0</v>
      </c>
      <c r="G35" s="34">
        <f>C35+E35+F35</f>
        <v>0</v>
      </c>
    </row>
    <row r="36" spans="1:7" ht="15.75" thickBot="1">
      <c r="A36" s="11"/>
      <c r="B36" s="12"/>
      <c r="C36" s="39"/>
      <c r="D36" s="39"/>
      <c r="E36" s="39"/>
      <c r="F36" s="39"/>
      <c r="G36" s="40"/>
    </row>
    <row r="37" spans="1:7" ht="15.75" thickBot="1">
      <c r="A37" s="36" t="s">
        <v>52</v>
      </c>
      <c r="B37" s="37" t="s">
        <v>53</v>
      </c>
      <c r="C37" s="33">
        <f>C35+C26</f>
        <v>2477</v>
      </c>
      <c r="D37" s="33">
        <f>D35+D26</f>
        <v>127</v>
      </c>
      <c r="E37" s="33">
        <f>E35+E26</f>
        <v>254</v>
      </c>
      <c r="F37" s="33">
        <f>F35+F26</f>
        <v>149150</v>
      </c>
      <c r="G37" s="34">
        <f>C37+E37+F37+D37</f>
        <v>152008</v>
      </c>
    </row>
    <row r="38" spans="1:7" ht="15.75" thickBot="1">
      <c r="A38" s="11"/>
      <c r="B38" s="38"/>
      <c r="C38" s="39"/>
      <c r="D38" s="39"/>
      <c r="E38" s="39"/>
      <c r="F38" s="39"/>
      <c r="G38" s="40"/>
    </row>
    <row r="39" spans="1:7" ht="15.75" thickBot="1">
      <c r="A39" s="36" t="s">
        <v>54</v>
      </c>
      <c r="B39" s="37" t="s">
        <v>55</v>
      </c>
      <c r="C39" s="33">
        <f>C21+C37</f>
        <v>93297</v>
      </c>
      <c r="D39" s="33">
        <f>D21+D37</f>
        <v>16541</v>
      </c>
      <c r="E39" s="33">
        <f>E21+E37</f>
        <v>89916</v>
      </c>
      <c r="F39" s="33">
        <f>F21+F37</f>
        <v>338930</v>
      </c>
      <c r="G39" s="34">
        <f>C39+E39+F39+D39</f>
        <v>538684</v>
      </c>
    </row>
    <row r="40" spans="1:7">
      <c r="A40" s="67" t="s">
        <v>121</v>
      </c>
    </row>
  </sheetData>
  <mergeCells count="1">
    <mergeCell ref="A2:G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opLeftCell="A19" zoomScaleNormal="100" workbookViewId="0">
      <selection activeCell="F46" sqref="F46"/>
    </sheetView>
  </sheetViews>
  <sheetFormatPr defaultRowHeight="15"/>
  <cols>
    <col min="1" max="1" width="10.140625" customWidth="1"/>
    <col min="2" max="2" width="44.28515625" customWidth="1"/>
    <col min="3" max="4" width="14.5703125" style="19" customWidth="1"/>
    <col min="5" max="5" width="13.140625" style="19" customWidth="1"/>
    <col min="6" max="6" width="14.5703125" style="19" customWidth="1"/>
  </cols>
  <sheetData>
    <row r="1" spans="1:6">
      <c r="F1" s="20" t="s">
        <v>10</v>
      </c>
    </row>
    <row r="2" spans="1:6" ht="15.75">
      <c r="A2" s="72" t="s">
        <v>11</v>
      </c>
      <c r="B2" s="72"/>
      <c r="C2" s="72"/>
      <c r="D2" s="72"/>
      <c r="E2" s="72"/>
      <c r="F2" s="72"/>
    </row>
    <row r="3" spans="1:6" ht="15.75" thickBot="1">
      <c r="F3" s="20" t="s">
        <v>6</v>
      </c>
    </row>
    <row r="4" spans="1:6" ht="32.25" thickBot="1">
      <c r="A4" s="15" t="s">
        <v>5</v>
      </c>
      <c r="B4" s="16" t="s">
        <v>0</v>
      </c>
      <c r="C4" s="21" t="s">
        <v>1</v>
      </c>
      <c r="D4" s="21" t="s">
        <v>2</v>
      </c>
      <c r="E4" s="21" t="s">
        <v>7</v>
      </c>
      <c r="F4" s="22" t="s">
        <v>4</v>
      </c>
    </row>
    <row r="5" spans="1:6">
      <c r="A5" s="50" t="s">
        <v>59</v>
      </c>
      <c r="B5" s="47" t="s">
        <v>56</v>
      </c>
      <c r="C5" s="43">
        <v>0</v>
      </c>
      <c r="D5" s="43">
        <v>0</v>
      </c>
      <c r="E5" s="43">
        <v>500</v>
      </c>
      <c r="F5" s="44">
        <f>SUM(C5:E5)</f>
        <v>500</v>
      </c>
    </row>
    <row r="6" spans="1:6">
      <c r="A6" s="48" t="s">
        <v>57</v>
      </c>
      <c r="B6" s="49" t="s">
        <v>58</v>
      </c>
      <c r="C6" s="45">
        <v>0</v>
      </c>
      <c r="D6" s="45">
        <v>0</v>
      </c>
      <c r="E6" s="45">
        <v>240</v>
      </c>
      <c r="F6" s="46">
        <f t="shared" ref="F6:F17" si="0">SUM(C6:E6)</f>
        <v>240</v>
      </c>
    </row>
    <row r="7" spans="1:6">
      <c r="A7" s="48" t="s">
        <v>60</v>
      </c>
      <c r="B7" s="51" t="s">
        <v>61</v>
      </c>
      <c r="C7" s="45">
        <v>0</v>
      </c>
      <c r="D7" s="45">
        <v>0</v>
      </c>
      <c r="E7" s="45">
        <v>0</v>
      </c>
      <c r="F7" s="46">
        <f t="shared" si="0"/>
        <v>0</v>
      </c>
    </row>
    <row r="8" spans="1:6">
      <c r="A8" s="48" t="s">
        <v>62</v>
      </c>
      <c r="B8" s="51" t="s">
        <v>63</v>
      </c>
      <c r="C8" s="45">
        <v>0</v>
      </c>
      <c r="D8" s="45">
        <v>0</v>
      </c>
      <c r="E8" s="45">
        <v>1500</v>
      </c>
      <c r="F8" s="46">
        <f t="shared" si="0"/>
        <v>1500</v>
      </c>
    </row>
    <row r="9" spans="1:6">
      <c r="A9" s="48" t="s">
        <v>64</v>
      </c>
      <c r="B9" s="51" t="s">
        <v>65</v>
      </c>
      <c r="C9" s="45">
        <v>0</v>
      </c>
      <c r="D9" s="45">
        <v>0</v>
      </c>
      <c r="E9" s="45">
        <v>35</v>
      </c>
      <c r="F9" s="46">
        <f t="shared" si="0"/>
        <v>35</v>
      </c>
    </row>
    <row r="10" spans="1:6">
      <c r="A10" s="48" t="s">
        <v>81</v>
      </c>
      <c r="B10" s="51" t="s">
        <v>66</v>
      </c>
      <c r="C10" s="45">
        <v>0</v>
      </c>
      <c r="D10" s="45">
        <v>0</v>
      </c>
      <c r="E10" s="45">
        <v>55</v>
      </c>
      <c r="F10" s="46">
        <f t="shared" si="0"/>
        <v>55</v>
      </c>
    </row>
    <row r="11" spans="1:6">
      <c r="A11" s="48" t="s">
        <v>67</v>
      </c>
      <c r="B11" s="51" t="s">
        <v>68</v>
      </c>
      <c r="C11" s="45">
        <v>0</v>
      </c>
      <c r="D11" s="45">
        <v>0</v>
      </c>
      <c r="E11" s="45">
        <v>650</v>
      </c>
      <c r="F11" s="46">
        <f t="shared" si="0"/>
        <v>650</v>
      </c>
    </row>
    <row r="12" spans="1:6">
      <c r="A12" s="52" t="s">
        <v>69</v>
      </c>
      <c r="B12" s="53" t="s">
        <v>70</v>
      </c>
      <c r="C12" s="42">
        <v>2500</v>
      </c>
      <c r="D12" s="42">
        <v>0</v>
      </c>
      <c r="E12" s="42">
        <v>7150</v>
      </c>
      <c r="F12" s="46">
        <f t="shared" si="0"/>
        <v>9650</v>
      </c>
    </row>
    <row r="13" spans="1:6">
      <c r="A13" s="52" t="s">
        <v>71</v>
      </c>
      <c r="B13" s="54" t="s">
        <v>76</v>
      </c>
      <c r="C13" s="42">
        <v>0</v>
      </c>
      <c r="D13" s="42">
        <v>0</v>
      </c>
      <c r="E13" s="42">
        <v>0</v>
      </c>
      <c r="F13" s="46">
        <f t="shared" si="0"/>
        <v>0</v>
      </c>
    </row>
    <row r="14" spans="1:6">
      <c r="A14" s="54" t="s">
        <v>72</v>
      </c>
      <c r="B14" s="54" t="s">
        <v>77</v>
      </c>
      <c r="C14" s="42">
        <v>0</v>
      </c>
      <c r="D14" s="42">
        <v>0</v>
      </c>
      <c r="E14" s="42">
        <v>850</v>
      </c>
      <c r="F14" s="46">
        <f t="shared" si="0"/>
        <v>850</v>
      </c>
    </row>
    <row r="15" spans="1:6">
      <c r="A15" s="54" t="s">
        <v>73</v>
      </c>
      <c r="B15" s="54" t="s">
        <v>78</v>
      </c>
      <c r="C15" s="42">
        <v>0</v>
      </c>
      <c r="D15" s="42">
        <v>0</v>
      </c>
      <c r="E15" s="42">
        <v>360</v>
      </c>
      <c r="F15" s="46">
        <f t="shared" si="0"/>
        <v>360</v>
      </c>
    </row>
    <row r="16" spans="1:6">
      <c r="A16" s="54" t="s">
        <v>74</v>
      </c>
      <c r="B16" s="54" t="s">
        <v>79</v>
      </c>
      <c r="C16" s="42">
        <v>0</v>
      </c>
      <c r="D16" s="42">
        <v>0</v>
      </c>
      <c r="E16" s="42">
        <v>200</v>
      </c>
      <c r="F16" s="46">
        <f t="shared" si="0"/>
        <v>200</v>
      </c>
    </row>
    <row r="17" spans="1:6" ht="15.75" thickBot="1">
      <c r="A17" s="54" t="s">
        <v>75</v>
      </c>
      <c r="B17" s="54" t="s">
        <v>80</v>
      </c>
      <c r="C17" s="42">
        <v>0</v>
      </c>
      <c r="D17" s="42">
        <v>0</v>
      </c>
      <c r="E17" s="42">
        <v>200</v>
      </c>
      <c r="F17" s="46">
        <f t="shared" si="0"/>
        <v>200</v>
      </c>
    </row>
    <row r="18" spans="1:6" ht="15.75" thickBot="1">
      <c r="A18" s="73" t="s">
        <v>8</v>
      </c>
      <c r="B18" s="75"/>
      <c r="C18" s="33">
        <f>SUM(C5:C17)</f>
        <v>2500</v>
      </c>
      <c r="D18" s="33">
        <f>SUM(D5:D17)</f>
        <v>0</v>
      </c>
      <c r="E18" s="33">
        <f>SUM(E5:E17)</f>
        <v>11740</v>
      </c>
      <c r="F18" s="34">
        <f>SUM(C18:E18)</f>
        <v>14240</v>
      </c>
    </row>
    <row r="19" spans="1:6">
      <c r="A19" s="67" t="s">
        <v>121</v>
      </c>
    </row>
    <row r="21" spans="1:6">
      <c r="F21" s="20" t="s">
        <v>83</v>
      </c>
    </row>
    <row r="22" spans="1:6" ht="15.75">
      <c r="A22" s="72" t="s">
        <v>82</v>
      </c>
      <c r="B22" s="72"/>
      <c r="C22" s="72"/>
      <c r="D22" s="72"/>
      <c r="E22" s="72"/>
      <c r="F22" s="72"/>
    </row>
    <row r="23" spans="1:6" ht="15.75" thickBot="1">
      <c r="F23" s="20" t="s">
        <v>6</v>
      </c>
    </row>
    <row r="24" spans="1:6" ht="32.25" thickBot="1">
      <c r="A24" s="15" t="s">
        <v>5</v>
      </c>
      <c r="B24" s="16" t="s">
        <v>0</v>
      </c>
      <c r="C24" s="21" t="s">
        <v>1</v>
      </c>
      <c r="D24" s="21" t="s">
        <v>2</v>
      </c>
      <c r="E24" s="21" t="s">
        <v>7</v>
      </c>
      <c r="F24" s="22" t="s">
        <v>4</v>
      </c>
    </row>
    <row r="25" spans="1:6">
      <c r="A25" s="13"/>
      <c r="B25" s="14"/>
      <c r="C25" s="23"/>
      <c r="D25" s="23"/>
      <c r="E25" s="23"/>
      <c r="F25" s="24">
        <v>0</v>
      </c>
    </row>
    <row r="26" spans="1:6" ht="15.75" thickBot="1">
      <c r="A26" s="17"/>
      <c r="B26" s="18"/>
      <c r="C26" s="25"/>
      <c r="D26" s="25"/>
      <c r="E26" s="25"/>
      <c r="F26" s="26">
        <v>0</v>
      </c>
    </row>
    <row r="27" spans="1:6" ht="15.75" thickBot="1">
      <c r="A27" s="70" t="s">
        <v>8</v>
      </c>
      <c r="B27" s="71"/>
      <c r="C27" s="27">
        <v>0</v>
      </c>
      <c r="D27" s="27">
        <v>0</v>
      </c>
      <c r="E27" s="27">
        <v>0</v>
      </c>
      <c r="F27" s="28">
        <v>0</v>
      </c>
    </row>
    <row r="28" spans="1:6">
      <c r="A28" s="67" t="s">
        <v>121</v>
      </c>
    </row>
    <row r="30" spans="1:6">
      <c r="F30" s="20" t="s">
        <v>84</v>
      </c>
    </row>
    <row r="31" spans="1:6" ht="15.75">
      <c r="A31" s="72" t="s">
        <v>85</v>
      </c>
      <c r="B31" s="72"/>
      <c r="C31" s="72"/>
      <c r="D31" s="72"/>
      <c r="E31" s="72"/>
      <c r="F31" s="72"/>
    </row>
    <row r="32" spans="1:6" ht="15.75" thickBot="1">
      <c r="F32" s="20" t="s">
        <v>6</v>
      </c>
    </row>
    <row r="33" spans="1:6" ht="32.25" thickBot="1">
      <c r="A33" s="15" t="s">
        <v>5</v>
      </c>
      <c r="B33" s="16" t="s">
        <v>0</v>
      </c>
      <c r="C33" s="21" t="s">
        <v>1</v>
      </c>
      <c r="D33" s="21" t="s">
        <v>2</v>
      </c>
      <c r="E33" s="21" t="s">
        <v>7</v>
      </c>
      <c r="F33" s="22" t="s">
        <v>4</v>
      </c>
    </row>
    <row r="34" spans="1:6">
      <c r="A34" s="13"/>
      <c r="B34" s="14"/>
      <c r="C34" s="23"/>
      <c r="D34" s="23"/>
      <c r="E34" s="23"/>
      <c r="F34" s="24">
        <v>0</v>
      </c>
    </row>
    <row r="35" spans="1:6" ht="15.75" thickBot="1">
      <c r="A35" s="17"/>
      <c r="B35" s="18"/>
      <c r="C35" s="25"/>
      <c r="D35" s="25"/>
      <c r="E35" s="25"/>
      <c r="F35" s="26">
        <v>0</v>
      </c>
    </row>
    <row r="36" spans="1:6" ht="15.75" thickBot="1">
      <c r="A36" s="70" t="s">
        <v>8</v>
      </c>
      <c r="B36" s="71"/>
      <c r="C36" s="27">
        <v>0</v>
      </c>
      <c r="D36" s="27">
        <v>0</v>
      </c>
      <c r="E36" s="27">
        <v>0</v>
      </c>
      <c r="F36" s="28">
        <v>0</v>
      </c>
    </row>
    <row r="37" spans="1:6">
      <c r="A37" s="67" t="s">
        <v>121</v>
      </c>
    </row>
    <row r="39" spans="1:6">
      <c r="F39" s="20" t="s">
        <v>86</v>
      </c>
    </row>
    <row r="40" spans="1:6" ht="15.75">
      <c r="A40" s="72" t="s">
        <v>87</v>
      </c>
      <c r="B40" s="72"/>
      <c r="C40" s="72"/>
      <c r="D40" s="72"/>
      <c r="E40" s="72"/>
      <c r="F40" s="72"/>
    </row>
    <row r="41" spans="1:6" ht="15.75" thickBot="1">
      <c r="F41" s="20" t="s">
        <v>6</v>
      </c>
    </row>
    <row r="42" spans="1:6" ht="32.25" thickBot="1">
      <c r="A42" s="15" t="s">
        <v>5</v>
      </c>
      <c r="B42" s="16" t="s">
        <v>0</v>
      </c>
      <c r="C42" s="21" t="s">
        <v>1</v>
      </c>
      <c r="D42" s="21" t="s">
        <v>2</v>
      </c>
      <c r="E42" s="21" t="s">
        <v>7</v>
      </c>
      <c r="F42" s="22" t="s">
        <v>4</v>
      </c>
    </row>
    <row r="43" spans="1:6">
      <c r="A43" s="13" t="s">
        <v>95</v>
      </c>
      <c r="B43" s="14" t="s">
        <v>88</v>
      </c>
      <c r="C43" s="23">
        <v>0</v>
      </c>
      <c r="D43" s="23">
        <v>0</v>
      </c>
      <c r="E43" s="23">
        <v>5307</v>
      </c>
      <c r="F43" s="24">
        <v>5307</v>
      </c>
    </row>
    <row r="44" spans="1:6" ht="15.75" thickBot="1">
      <c r="A44" s="17" t="s">
        <v>109</v>
      </c>
      <c r="B44" s="18" t="s">
        <v>110</v>
      </c>
      <c r="C44" s="25">
        <v>0</v>
      </c>
      <c r="D44" s="25">
        <v>0</v>
      </c>
      <c r="E44" s="25">
        <v>3648</v>
      </c>
      <c r="F44" s="26">
        <v>3648</v>
      </c>
    </row>
    <row r="45" spans="1:6" ht="15.75" thickBot="1">
      <c r="A45" s="70" t="s">
        <v>8</v>
      </c>
      <c r="B45" s="71"/>
      <c r="C45" s="27">
        <v>0</v>
      </c>
      <c r="D45" s="27">
        <v>0</v>
      </c>
      <c r="E45" s="27">
        <f>E43+E44</f>
        <v>8955</v>
      </c>
      <c r="F45" s="28">
        <f>F43+F44</f>
        <v>8955</v>
      </c>
    </row>
    <row r="46" spans="1:6">
      <c r="A46" s="67" t="s">
        <v>121</v>
      </c>
    </row>
    <row r="48" spans="1:6">
      <c r="F48" s="20" t="s">
        <v>89</v>
      </c>
    </row>
    <row r="49" spans="1:6" ht="15.75">
      <c r="A49" s="72" t="s">
        <v>90</v>
      </c>
      <c r="B49" s="72"/>
      <c r="C49" s="72"/>
      <c r="D49" s="72"/>
      <c r="E49" s="72"/>
      <c r="F49" s="72"/>
    </row>
    <row r="50" spans="1:6" ht="15.75" thickBot="1">
      <c r="F50" s="20" t="s">
        <v>6</v>
      </c>
    </row>
    <row r="51" spans="1:6" ht="32.25" thickBot="1">
      <c r="A51" s="15" t="s">
        <v>5</v>
      </c>
      <c r="B51" s="16" t="s">
        <v>0</v>
      </c>
      <c r="C51" s="21" t="s">
        <v>1</v>
      </c>
      <c r="D51" s="21" t="s">
        <v>2</v>
      </c>
      <c r="E51" s="21" t="s">
        <v>7</v>
      </c>
      <c r="F51" s="22" t="s">
        <v>4</v>
      </c>
    </row>
    <row r="52" spans="1:6">
      <c r="A52" s="13"/>
      <c r="B52" s="14"/>
      <c r="C52" s="23"/>
      <c r="D52" s="23"/>
      <c r="E52" s="23"/>
      <c r="F52" s="24">
        <v>0</v>
      </c>
    </row>
    <row r="53" spans="1:6" ht="15.75" thickBot="1">
      <c r="A53" s="17"/>
      <c r="B53" s="18"/>
      <c r="C53" s="25"/>
      <c r="D53" s="25"/>
      <c r="E53" s="25"/>
      <c r="F53" s="26">
        <v>0</v>
      </c>
    </row>
    <row r="54" spans="1:6" ht="15.75" thickBot="1">
      <c r="A54" s="70" t="s">
        <v>8</v>
      </c>
      <c r="B54" s="71"/>
      <c r="C54" s="27">
        <v>0</v>
      </c>
      <c r="D54" s="27">
        <v>0</v>
      </c>
      <c r="E54" s="27">
        <f>E52+E53</f>
        <v>0</v>
      </c>
      <c r="F54" s="28">
        <f>F52+F53</f>
        <v>0</v>
      </c>
    </row>
    <row r="55" spans="1:6">
      <c r="A55" s="67" t="s">
        <v>121</v>
      </c>
    </row>
    <row r="57" spans="1:6">
      <c r="F57" s="20" t="s">
        <v>91</v>
      </c>
    </row>
    <row r="58" spans="1:6" ht="15.75">
      <c r="A58" s="72" t="s">
        <v>92</v>
      </c>
      <c r="B58" s="72"/>
      <c r="C58" s="72"/>
      <c r="D58" s="72"/>
      <c r="E58" s="72"/>
      <c r="F58" s="72"/>
    </row>
    <row r="59" spans="1:6" ht="15.75" thickBot="1">
      <c r="F59" s="20" t="s">
        <v>6</v>
      </c>
    </row>
    <row r="60" spans="1:6" ht="32.25" thickBot="1">
      <c r="A60" s="15" t="s">
        <v>5</v>
      </c>
      <c r="B60" s="16" t="s">
        <v>0</v>
      </c>
      <c r="C60" s="21" t="s">
        <v>1</v>
      </c>
      <c r="D60" s="21" t="s">
        <v>2</v>
      </c>
      <c r="E60" s="21" t="s">
        <v>7</v>
      </c>
      <c r="F60" s="22" t="s">
        <v>4</v>
      </c>
    </row>
    <row r="61" spans="1:6">
      <c r="A61" s="13" t="s">
        <v>97</v>
      </c>
      <c r="B61" s="14" t="s">
        <v>99</v>
      </c>
      <c r="C61" s="23">
        <v>0</v>
      </c>
      <c r="D61" s="23">
        <v>0</v>
      </c>
      <c r="E61" s="23">
        <v>10750</v>
      </c>
      <c r="F61" s="55">
        <f>C61+D61+E61</f>
        <v>10750</v>
      </c>
    </row>
    <row r="62" spans="1:6">
      <c r="A62" s="2" t="s">
        <v>96</v>
      </c>
      <c r="B62" s="1" t="s">
        <v>101</v>
      </c>
      <c r="C62" s="41">
        <v>0</v>
      </c>
      <c r="D62" s="41">
        <v>0</v>
      </c>
      <c r="E62" s="41">
        <v>3266</v>
      </c>
      <c r="F62" s="32">
        <f>C62+D62+E62</f>
        <v>3266</v>
      </c>
    </row>
    <row r="63" spans="1:6">
      <c r="A63" s="2" t="s">
        <v>98</v>
      </c>
      <c r="B63" s="1" t="s">
        <v>100</v>
      </c>
      <c r="C63" s="41">
        <v>0</v>
      </c>
      <c r="D63" s="41">
        <v>0</v>
      </c>
      <c r="E63" s="41">
        <v>1800</v>
      </c>
      <c r="F63" s="32">
        <f>C63+D63+E63</f>
        <v>1800</v>
      </c>
    </row>
    <row r="64" spans="1:6">
      <c r="A64" s="2" t="s">
        <v>107</v>
      </c>
      <c r="B64" s="1" t="s">
        <v>108</v>
      </c>
      <c r="C64" s="41">
        <v>0</v>
      </c>
      <c r="D64" s="41">
        <v>0</v>
      </c>
      <c r="E64" s="41">
        <v>0</v>
      </c>
      <c r="F64" s="32">
        <f>C64+D64+E64</f>
        <v>0</v>
      </c>
    </row>
    <row r="65" spans="1:6" ht="15.75" thickBot="1">
      <c r="A65" s="17"/>
      <c r="B65" s="18"/>
      <c r="C65" s="25">
        <v>0</v>
      </c>
      <c r="D65" s="25">
        <v>0</v>
      </c>
      <c r="E65" s="25">
        <v>0</v>
      </c>
      <c r="F65" s="28">
        <f>C65+D65+E65</f>
        <v>0</v>
      </c>
    </row>
    <row r="66" spans="1:6" ht="15.75" thickBot="1">
      <c r="A66" s="73" t="s">
        <v>8</v>
      </c>
      <c r="B66" s="74"/>
      <c r="C66" s="33">
        <f>SUM(C61:C65)</f>
        <v>0</v>
      </c>
      <c r="D66" s="33">
        <f>SUM(D61:D65)</f>
        <v>0</v>
      </c>
      <c r="E66" s="33">
        <f>SUM(E61:E65)</f>
        <v>15816</v>
      </c>
      <c r="F66" s="34">
        <f>SUM(F61:F65)</f>
        <v>15816</v>
      </c>
    </row>
    <row r="67" spans="1:6">
      <c r="A67" s="67" t="s">
        <v>121</v>
      </c>
    </row>
    <row r="68" spans="1:6" ht="15.75" thickBot="1">
      <c r="A68" s="68"/>
    </row>
    <row r="69" spans="1:6" ht="15.75" thickBot="1">
      <c r="B69" s="9" t="s">
        <v>99</v>
      </c>
      <c r="C69" s="63" t="s">
        <v>111</v>
      </c>
    </row>
    <row r="70" spans="1:6">
      <c r="B70" s="3" t="s">
        <v>112</v>
      </c>
      <c r="C70" s="59">
        <v>3000</v>
      </c>
    </row>
    <row r="71" spans="1:6">
      <c r="B71" s="2" t="s">
        <v>113</v>
      </c>
      <c r="C71" s="57">
        <v>2200</v>
      </c>
    </row>
    <row r="72" spans="1:6">
      <c r="B72" s="2" t="s">
        <v>116</v>
      </c>
      <c r="C72" s="57">
        <v>1300</v>
      </c>
    </row>
    <row r="73" spans="1:6">
      <c r="B73" s="2" t="s">
        <v>114</v>
      </c>
      <c r="C73" s="57">
        <v>2500</v>
      </c>
    </row>
    <row r="74" spans="1:6">
      <c r="B74" s="2" t="s">
        <v>115</v>
      </c>
      <c r="C74" s="57">
        <v>1000</v>
      </c>
    </row>
    <row r="75" spans="1:6" ht="15.75" thickBot="1">
      <c r="B75" s="11" t="s">
        <v>117</v>
      </c>
      <c r="C75" s="66">
        <v>750</v>
      </c>
    </row>
    <row r="76" spans="1:6" ht="15.75" thickBot="1">
      <c r="B76" s="9" t="s">
        <v>4</v>
      </c>
      <c r="C76" s="34">
        <f>SUM(C70:C75)</f>
        <v>10750</v>
      </c>
    </row>
    <row r="77" spans="1:6">
      <c r="B77" s="64"/>
      <c r="C77" s="65"/>
    </row>
    <row r="79" spans="1:6">
      <c r="F79" s="20" t="s">
        <v>93</v>
      </c>
    </row>
    <row r="80" spans="1:6" ht="15.75">
      <c r="A80" s="72" t="s">
        <v>94</v>
      </c>
      <c r="B80" s="72"/>
      <c r="C80" s="72"/>
      <c r="D80" s="72"/>
      <c r="E80" s="72"/>
      <c r="F80" s="72"/>
    </row>
    <row r="81" spans="1:6" ht="15.75" thickBot="1">
      <c r="F81" s="20" t="s">
        <v>6</v>
      </c>
    </row>
    <row r="82" spans="1:6" ht="32.25" thickBot="1">
      <c r="A82" s="15" t="s">
        <v>5</v>
      </c>
      <c r="B82" s="16" t="s">
        <v>0</v>
      </c>
      <c r="C82" s="21" t="s">
        <v>1</v>
      </c>
      <c r="D82" s="21" t="s">
        <v>2</v>
      </c>
      <c r="E82" s="21" t="s">
        <v>7</v>
      </c>
      <c r="F82" s="22" t="s">
        <v>4</v>
      </c>
    </row>
    <row r="83" spans="1:6">
      <c r="A83" s="13" t="s">
        <v>102</v>
      </c>
      <c r="B83" s="14" t="s">
        <v>106</v>
      </c>
      <c r="C83" s="23">
        <v>0</v>
      </c>
      <c r="D83" s="23">
        <v>0</v>
      </c>
      <c r="E83" s="23">
        <v>0</v>
      </c>
      <c r="F83" s="24">
        <v>0</v>
      </c>
    </row>
    <row r="84" spans="1:6">
      <c r="A84" s="3" t="s">
        <v>102</v>
      </c>
      <c r="B84" s="4" t="s">
        <v>104</v>
      </c>
      <c r="C84" s="39">
        <v>0</v>
      </c>
      <c r="D84" s="39">
        <v>0</v>
      </c>
      <c r="E84" s="39">
        <v>19727</v>
      </c>
      <c r="F84" s="40">
        <v>19727</v>
      </c>
    </row>
    <row r="85" spans="1:6" ht="15.75" thickBot="1">
      <c r="A85" s="17" t="s">
        <v>103</v>
      </c>
      <c r="B85" s="18" t="s">
        <v>105</v>
      </c>
      <c r="C85" s="25">
        <v>0</v>
      </c>
      <c r="D85" s="25">
        <v>0</v>
      </c>
      <c r="E85" s="25">
        <v>0</v>
      </c>
      <c r="F85" s="26">
        <v>0</v>
      </c>
    </row>
    <row r="86" spans="1:6" ht="15.75" thickBot="1">
      <c r="A86" s="70" t="s">
        <v>8</v>
      </c>
      <c r="B86" s="71"/>
      <c r="C86" s="27">
        <v>0</v>
      </c>
      <c r="D86" s="27">
        <v>0</v>
      </c>
      <c r="E86" s="27">
        <f>E83+E85+E84</f>
        <v>19727</v>
      </c>
      <c r="F86" s="28">
        <f>F83+F85+F84</f>
        <v>19727</v>
      </c>
    </row>
    <row r="87" spans="1:6">
      <c r="A87" s="67" t="s">
        <v>121</v>
      </c>
    </row>
  </sheetData>
  <mergeCells count="14">
    <mergeCell ref="A36:B36"/>
    <mergeCell ref="A2:F2"/>
    <mergeCell ref="A18:B18"/>
    <mergeCell ref="A22:F22"/>
    <mergeCell ref="A27:B27"/>
    <mergeCell ref="A31:F31"/>
    <mergeCell ref="A86:B86"/>
    <mergeCell ref="A40:F40"/>
    <mergeCell ref="A45:B45"/>
    <mergeCell ref="A49:F49"/>
    <mergeCell ref="A58:F58"/>
    <mergeCell ref="A66:B66"/>
    <mergeCell ref="A80:F80"/>
    <mergeCell ref="A54:B5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7.sz.m.-műk.-felh.kiad.</vt:lpstr>
      <vt:lpstr>7.1-7.7.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2014-02-18T16:21:07Z</cp:lastPrinted>
  <dcterms:created xsi:type="dcterms:W3CDTF">2014-02-09T08:54:17Z</dcterms:created>
  <dcterms:modified xsi:type="dcterms:W3CDTF">2015-02-20T13:12:11Z</dcterms:modified>
</cp:coreProperties>
</file>