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17970" windowHeight="2985"/>
  </bookViews>
  <sheets>
    <sheet name="3.sz.m.-műk.bev. " sheetId="4" r:id="rId1"/>
    <sheet name="3.1-3.7. sz.mellékletek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50" i="2" l="1"/>
  <c r="F50" i="2" s="1"/>
  <c r="C53" i="2" l="1"/>
  <c r="C48" i="2"/>
  <c r="C46" i="2"/>
  <c r="C41" i="2"/>
  <c r="C57" i="2" s="1"/>
  <c r="F77" i="2" l="1"/>
  <c r="E77" i="2"/>
  <c r="F67" i="2"/>
  <c r="E67" i="2"/>
  <c r="D53" i="2"/>
  <c r="F53" i="2" s="1"/>
  <c r="D46" i="2"/>
  <c r="F46" i="2" s="1"/>
  <c r="F56" i="2"/>
  <c r="F55" i="2"/>
  <c r="F54" i="2"/>
  <c r="E53" i="2"/>
  <c r="E57" i="2" s="1"/>
  <c r="F49" i="2"/>
  <c r="D48" i="2"/>
  <c r="D57" i="2" s="1"/>
  <c r="F47" i="2"/>
  <c r="F45" i="2"/>
  <c r="F44" i="2"/>
  <c r="F43" i="2"/>
  <c r="F42" i="2"/>
  <c r="D41" i="2"/>
  <c r="F57" i="2" l="1"/>
  <c r="F48" i="2"/>
  <c r="F41" i="2"/>
</calcChain>
</file>

<file path=xl/sharedStrings.xml><?xml version="1.0" encoding="utf-8"?>
<sst xmlns="http://schemas.openxmlformats.org/spreadsheetml/2006/main" count="277" uniqueCount="164">
  <si>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</si>
  <si>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</si>
  <si>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</si>
  <si>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</si>
  <si>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</si>
  <si>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</si>
  <si>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</si>
  <si>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</si>
  <si>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</si>
  <si>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</si>
  <si>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</si>
  <si>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</si>
  <si>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</si>
  <si>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</si>
  <si>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</si>
  <si>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</si>
  <si>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</si>
  <si>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</si>
  <si>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</si>
  <si>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</si>
  <si>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</si>
  <si>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</si>
  <si>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</si>
  <si>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</si>
  <si>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</si>
  <si>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</si>
  <si>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</si>
  <si>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</si>
  <si>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</si>
  <si>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</si>
  <si>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</si>
  <si>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</si>
  <si>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</si>
  <si>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</si>
  <si>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</si>
  <si>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</si>
  <si>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</si>
  <si>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</si>
  <si>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</si>
  <si>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</si>
  <si>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</si>
  <si>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</si>
  <si>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</si>
  <si>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</si>
  <si>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</si>
  <si>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</si>
  <si>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</si>
  <si>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</si>
  <si>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</si>
  <si>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</si>
  <si>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</si>
  <si>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</si>
  <si>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</si>
  <si>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</si>
  <si>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</si>
  <si>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</si>
  <si>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</si>
  <si>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</si>
  <si>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</si>
  <si>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</si>
  <si>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</si>
  <si>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</si>
  <si>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</si>
  <si>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</si>
  <si>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</si>
  <si>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</si>
  <si>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</si>
  <si>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</si>
  <si>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</si>
  <si>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</si>
  <si>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</si>
  <si>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</si>
  <si>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</si>
  <si>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</si>
  <si>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</si>
  <si>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</si>
  <si>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</si>
  <si>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</si>
  <si>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</si>
  <si>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</si>
  <si>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</si>
  <si>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</si>
  <si>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</si>
  <si>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</si>
  <si>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</si>
  <si>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</si>
  <si>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</si>
  <si>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</si>
  <si>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</si>
  <si>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</si>
  <si>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</si>
  <si>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</si>
  <si>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</si>
  <si>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</si>
  <si>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</si>
  <si>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</si>
  <si>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</si>
  <si>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</si>
  <si>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</si>
  <si>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</si>
  <si>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</si>
  <si>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</si>
  <si>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</si>
  <si>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</si>
  <si>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</si>
  <si>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</si>
  <si>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</si>
  <si>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</si>
  <si>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</si>
  <si>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</si>
  <si>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Önkormány-zat</t>
  </si>
  <si>
    <t>B115  Működési célú központosított előirányzatok</t>
  </si>
  <si>
    <t>Összesen: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</si>
  <si>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</si>
  <si>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</si>
  <si>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</si>
  <si>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</si>
  <si>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</si>
  <si>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</si>
  <si>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</si>
  <si>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</si>
  <si>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</si>
  <si>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</si>
  <si>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 xml:space="preserve">B14    </t>
  </si>
  <si>
    <t>B16  Egyéb műk.c.támogatások bevétele áht.belülről</t>
  </si>
  <si>
    <t xml:space="preserve">B16   </t>
  </si>
  <si>
    <t xml:space="preserve">B15   </t>
  </si>
  <si>
    <t>B15  Működési célú visszatérítendő tám., kölcs. igénybevétele  áht.belülről</t>
  </si>
  <si>
    <t>B14  Működési célú visszatérítendő tám., kölcs. visszatérülése áht.belülről</t>
  </si>
  <si>
    <t>Támogatás TB alaptól</t>
  </si>
  <si>
    <t>Választások</t>
  </si>
  <si>
    <t>Ebből:      - Helyi önk.-okat megillető gépjárműadó</t>
  </si>
  <si>
    <t>B62  M.célú visszatérítendő tám., kölcs. Visszatérülése áht.kívülről</t>
  </si>
  <si>
    <t xml:space="preserve">B62   </t>
  </si>
  <si>
    <t xml:space="preserve">B63  </t>
  </si>
  <si>
    <t>B63  Egyéb működési célú átvett pénzeszközök</t>
  </si>
  <si>
    <t>3.2.sz.melléklet</t>
  </si>
  <si>
    <t>3.1.sz.melléklet</t>
  </si>
  <si>
    <t>3.3.sz.melléklet</t>
  </si>
  <si>
    <t>3.4.sz.melléklet</t>
  </si>
  <si>
    <t>3.6.sz.melléklet</t>
  </si>
  <si>
    <t>3.7.sz.melléklet</t>
  </si>
  <si>
    <t>3. sz.melléklet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</si>
  <si>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</si>
  <si>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</si>
  <si>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</si>
  <si>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</si>
  <si>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</si>
  <si>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</si>
  <si>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</si>
  <si>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</si>
  <si>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</si>
  <si>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Pilisborosjenő Község Önkormányzatának 2017. évi működési bevételek előirányzatai</t>
  </si>
  <si>
    <t>Pilisborosjenő, 2017. március 2.</t>
  </si>
  <si>
    <t>2017. évi eredeti előirányzat</t>
  </si>
  <si>
    <t>2017. évi módosított előirányzat</t>
  </si>
  <si>
    <t>Bérkompenzáció</t>
  </si>
  <si>
    <t>B411</t>
  </si>
  <si>
    <t>Pilisborosjenő, 2017. november 16.</t>
  </si>
  <si>
    <t>2017. évi eredeti ei.</t>
  </si>
  <si>
    <t>2017. évi módosított ei.</t>
  </si>
  <si>
    <t>Polgármesteir béremelés támogatása</t>
  </si>
  <si>
    <t>Közfoglalkoztatás</t>
  </si>
  <si>
    <t>Egyéb pe.átv.áht.belül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</si>
</sst>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8" xfId="0" applyFont="1" applyBorder="1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2" fillId="0" borderId="1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/>
    <xf numFmtId="3" fontId="0" fillId="0" borderId="8" xfId="0" applyNumberFormat="1" applyFont="1" applyBorder="1"/>
    <xf numFmtId="3" fontId="1" fillId="0" borderId="17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0" fontId="5" fillId="0" borderId="4" xfId="0" applyFont="1" applyFill="1" applyBorder="1"/>
    <xf numFmtId="0" fontId="0" fillId="0" borderId="0" xfId="0" applyFill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1" fillId="0" borderId="4" xfId="0" applyFont="1" applyFill="1" applyBorder="1"/>
    <xf numFmtId="3" fontId="6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/>
    <xf numFmtId="3" fontId="6" fillId="0" borderId="29" xfId="0" applyNumberFormat="1" applyFont="1" applyBorder="1" applyAlignment="1">
      <alignment horizontal="center"/>
    </xf>
    <xf numFmtId="0" fontId="0" fillId="0" borderId="0" xfId="0"/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2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3" fontId="0" fillId="0" borderId="19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6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5" fillId="0" borderId="19" xfId="0" applyNumberFormat="1" applyFont="1" applyFill="1" applyBorder="1"/>
    <xf numFmtId="3" fontId="5" fillId="0" borderId="23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4" fillId="0" borderId="2" xfId="0" applyNumberFormat="1" applyFont="1" applyFill="1" applyBorder="1"/>
    <xf numFmtId="3" fontId="4" fillId="0" borderId="16" xfId="0" applyNumberFormat="1" applyFont="1" applyFill="1" applyBorder="1"/>
    <xf numFmtId="3" fontId="7" fillId="0" borderId="4" xfId="0" applyNumberFormat="1" applyFont="1" applyFill="1" applyBorder="1"/>
    <xf numFmtId="3" fontId="7" fillId="0" borderId="17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3" fontId="2" fillId="0" borderId="3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/>
    <xf numFmtId="0" fontId="0" fillId="0" borderId="0" xfId="0"/>
    <xf numFmtId="0" fontId="7" fillId="0" borderId="24" xfId="0" applyFont="1" applyFill="1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0" fillId="0" borderId="6" xfId="0" applyNumberFormat="1" applyBorder="1"/>
    <xf numFmtId="3" fontId="0" fillId="0" borderId="8" xfId="0" applyNumberFormat="1" applyBorder="1"/>
    <xf numFmtId="3" fontId="1" fillId="0" borderId="14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5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20" xfId="0" applyBorder="1"/>
    <xf numFmtId="0" fontId="0" fillId="0" borderId="21" xfId="0" applyBorder="1"/>
    <xf numFmtId="3" fontId="2" fillId="0" borderId="3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/>
    <xf numFmtId="0" fontId="7" fillId="0" borderId="24" xfId="0" applyFont="1" applyFill="1" applyBorder="1"/>
    <xf numFmtId="0" fontId="0" fillId="0" borderId="5" xfId="0" applyBorder="1"/>
    <xf numFmtId="0" fontId="0" fillId="0" borderId="6" xfId="0" applyBorder="1"/>
    <xf numFmtId="3" fontId="0" fillId="0" borderId="0" xfId="0" applyNumberFormat="1"/>
    <xf numFmtId="3" fontId="0" fillId="0" borderId="6" xfId="0" applyNumberFormat="1" applyBorder="1"/>
    <xf numFmtId="3" fontId="1" fillId="0" borderId="12" xfId="0" applyNumberFormat="1" applyFont="1" applyBorder="1"/>
    <xf numFmtId="0" fontId="0" fillId="0" borderId="18" xfId="0" applyBorder="1"/>
    <xf numFmtId="0" fontId="0" fillId="0" borderId="19" xfId="0" applyBorder="1"/>
    <xf numFmtId="3" fontId="0" fillId="0" borderId="19" xfId="0" applyNumberFormat="1" applyBorder="1"/>
    <xf numFmtId="3" fontId="1" fillId="0" borderId="26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3" fontId="2" fillId="0" borderId="37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H15" sqref="H15"/>
    </sheetView>
  </sheetViews>
  <sheetFormatPr defaultRowHeight="15" x14ac:dyDescent="0.25"/>
  <cols>
    <col min="1" max="1" width="10.140625" style="38" customWidth="1"/>
    <col min="2" max="2" width="45.28515625" style="38" customWidth="1"/>
    <col min="3" max="3" width="15.5703125" style="39" customWidth="1"/>
    <col min="4" max="7" width="14.5703125" style="39" customWidth="1"/>
    <col min="8" max="8" width="15.5703125" style="39" customWidth="1"/>
    <col min="9" max="12" width="14.5703125" style="39" customWidth="1"/>
  </cols>
  <sheetData>
    <row r="1" spans="1:12" x14ac:dyDescent="0.25">
      <c r="G1" s="40"/>
      <c r="L1" s="40" t="s">
        <v>142</v>
      </c>
    </row>
    <row r="2" spans="1:12" ht="15.75" x14ac:dyDescent="0.25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thickBot="1" x14ac:dyDescent="0.3">
      <c r="A3" s="47"/>
      <c r="B3" s="47"/>
      <c r="C3" s="47"/>
      <c r="D3" s="47"/>
      <c r="E3" s="47"/>
      <c r="F3" s="47"/>
      <c r="G3" s="47"/>
      <c r="H3" s="38"/>
      <c r="I3"/>
      <c r="J3"/>
      <c r="K3"/>
      <c r="L3"/>
    </row>
    <row r="4" spans="1:12" ht="15.75" customHeight="1" thickBot="1" x14ac:dyDescent="0.3">
      <c r="A4" s="51" t="s">
        <v>5</v>
      </c>
      <c r="B4" s="53" t="s">
        <v>0</v>
      </c>
      <c r="C4" s="55" t="s">
        <v>154</v>
      </c>
      <c r="D4" s="55"/>
      <c r="E4" s="55"/>
      <c r="F4" s="55"/>
      <c r="G4" s="56"/>
      <c r="H4" s="57" t="s">
        <v>155</v>
      </c>
      <c r="I4" s="55"/>
      <c r="J4" s="55"/>
      <c r="K4" s="55"/>
      <c r="L4" s="56"/>
    </row>
    <row r="5" spans="1:12" ht="30.75" customHeight="1" thickBot="1" x14ac:dyDescent="0.3">
      <c r="A5" s="52"/>
      <c r="B5" s="54"/>
      <c r="C5" s="109" t="s">
        <v>3</v>
      </c>
      <c r="D5" s="68" t="s">
        <v>2</v>
      </c>
      <c r="E5" s="68" t="s">
        <v>144</v>
      </c>
      <c r="F5" s="68" t="s">
        <v>145</v>
      </c>
      <c r="G5" s="69" t="s">
        <v>4</v>
      </c>
      <c r="H5" s="68" t="s">
        <v>3</v>
      </c>
      <c r="I5" s="68" t="s">
        <v>2</v>
      </c>
      <c r="J5" s="68" t="s">
        <v>144</v>
      </c>
      <c r="K5" s="68" t="s">
        <v>145</v>
      </c>
      <c r="L5" s="69" t="s">
        <v>4</v>
      </c>
    </row>
    <row r="6" spans="1:12" x14ac:dyDescent="0.25">
      <c r="A6" s="70" t="s">
        <v>6</v>
      </c>
      <c r="B6" s="71" t="s">
        <v>7</v>
      </c>
      <c r="C6" s="72">
        <v>68180</v>
      </c>
      <c r="D6" s="72">
        <v>0</v>
      </c>
      <c r="E6" s="72">
        <v>0</v>
      </c>
      <c r="F6" s="72">
        <v>0</v>
      </c>
      <c r="G6" s="73">
        <v>68180</v>
      </c>
      <c r="H6" s="72">
        <v>69180</v>
      </c>
      <c r="I6" s="72">
        <v>0</v>
      </c>
      <c r="J6" s="72">
        <v>0</v>
      </c>
      <c r="K6" s="72">
        <v>0</v>
      </c>
      <c r="L6" s="73">
        <v>69180</v>
      </c>
    </row>
    <row r="7" spans="1:12" x14ac:dyDescent="0.25">
      <c r="A7" s="74" t="s">
        <v>8</v>
      </c>
      <c r="B7" s="75" t="s">
        <v>9</v>
      </c>
      <c r="C7" s="76">
        <v>77786</v>
      </c>
      <c r="D7" s="76">
        <v>0</v>
      </c>
      <c r="E7" s="76">
        <v>0</v>
      </c>
      <c r="F7" s="76">
        <v>0</v>
      </c>
      <c r="G7" s="77">
        <v>77786</v>
      </c>
      <c r="H7" s="76">
        <v>79788</v>
      </c>
      <c r="I7" s="76">
        <v>0</v>
      </c>
      <c r="J7" s="76">
        <v>0</v>
      </c>
      <c r="K7" s="76">
        <v>0</v>
      </c>
      <c r="L7" s="77">
        <v>79788</v>
      </c>
    </row>
    <row r="8" spans="1:12" x14ac:dyDescent="0.25">
      <c r="A8" s="74" t="s">
        <v>10</v>
      </c>
      <c r="B8" s="75" t="s">
        <v>11</v>
      </c>
      <c r="C8" s="76">
        <v>52510</v>
      </c>
      <c r="D8" s="76">
        <v>0</v>
      </c>
      <c r="E8" s="76">
        <v>0</v>
      </c>
      <c r="F8" s="76">
        <v>0</v>
      </c>
      <c r="G8" s="77">
        <v>52510</v>
      </c>
      <c r="H8" s="76">
        <v>53150</v>
      </c>
      <c r="I8" s="76">
        <v>0</v>
      </c>
      <c r="J8" s="76">
        <v>0</v>
      </c>
      <c r="K8" s="76">
        <v>0</v>
      </c>
      <c r="L8" s="77">
        <v>53150</v>
      </c>
    </row>
    <row r="9" spans="1:12" x14ac:dyDescent="0.25">
      <c r="A9" s="74" t="s">
        <v>12</v>
      </c>
      <c r="B9" s="75" t="s">
        <v>13</v>
      </c>
      <c r="C9" s="76">
        <v>4246</v>
      </c>
      <c r="D9" s="76">
        <v>0</v>
      </c>
      <c r="E9" s="76">
        <v>0</v>
      </c>
      <c r="F9" s="76">
        <v>0</v>
      </c>
      <c r="G9" s="77">
        <v>4246</v>
      </c>
      <c r="H9" s="76">
        <v>5229</v>
      </c>
      <c r="I9" s="76">
        <v>0</v>
      </c>
      <c r="J9" s="76">
        <v>0</v>
      </c>
      <c r="K9" s="76">
        <v>0</v>
      </c>
      <c r="L9" s="77">
        <v>5229</v>
      </c>
    </row>
    <row r="10" spans="1:12" x14ac:dyDescent="0.25">
      <c r="A10" s="74" t="s">
        <v>14</v>
      </c>
      <c r="B10" s="75" t="s">
        <v>15</v>
      </c>
      <c r="C10" s="76">
        <v>0</v>
      </c>
      <c r="D10" s="76">
        <v>0</v>
      </c>
      <c r="E10" s="76">
        <v>0</v>
      </c>
      <c r="F10" s="76">
        <v>0</v>
      </c>
      <c r="G10" s="77">
        <v>0</v>
      </c>
      <c r="H10" s="76">
        <v>1832</v>
      </c>
      <c r="I10" s="76">
        <v>0</v>
      </c>
      <c r="J10" s="76">
        <v>0</v>
      </c>
      <c r="K10" s="76">
        <v>0</v>
      </c>
      <c r="L10" s="77">
        <v>1832</v>
      </c>
    </row>
    <row r="11" spans="1:12" x14ac:dyDescent="0.25">
      <c r="A11" s="78" t="s">
        <v>16</v>
      </c>
      <c r="B11" s="79" t="s">
        <v>17</v>
      </c>
      <c r="C11" s="80">
        <v>0</v>
      </c>
      <c r="D11" s="80">
        <v>0</v>
      </c>
      <c r="E11" s="80">
        <v>0</v>
      </c>
      <c r="F11" s="80">
        <v>0</v>
      </c>
      <c r="G11" s="77">
        <v>0</v>
      </c>
      <c r="H11" s="80">
        <v>0</v>
      </c>
      <c r="I11" s="80">
        <v>0</v>
      </c>
      <c r="J11" s="80">
        <v>0</v>
      </c>
      <c r="K11" s="80">
        <v>0</v>
      </c>
      <c r="L11" s="77">
        <v>0</v>
      </c>
    </row>
    <row r="12" spans="1:12" x14ac:dyDescent="0.25">
      <c r="A12" s="74" t="s">
        <v>113</v>
      </c>
      <c r="B12" s="75" t="s">
        <v>120</v>
      </c>
      <c r="C12" s="76">
        <v>0</v>
      </c>
      <c r="D12" s="76">
        <v>0</v>
      </c>
      <c r="E12" s="76">
        <v>0</v>
      </c>
      <c r="F12" s="76">
        <v>0</v>
      </c>
      <c r="G12" s="77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</row>
    <row r="13" spans="1:12" x14ac:dyDescent="0.25">
      <c r="A13" s="74" t="s">
        <v>114</v>
      </c>
      <c r="B13" s="75" t="s">
        <v>119</v>
      </c>
      <c r="C13" s="76">
        <v>0</v>
      </c>
      <c r="D13" s="76">
        <v>0</v>
      </c>
      <c r="E13" s="76">
        <v>0</v>
      </c>
      <c r="F13" s="76">
        <v>0</v>
      </c>
      <c r="G13" s="77">
        <v>0</v>
      </c>
      <c r="H13" s="76">
        <v>0</v>
      </c>
      <c r="I13" s="76">
        <v>0</v>
      </c>
      <c r="J13" s="76">
        <v>0</v>
      </c>
      <c r="K13" s="76">
        <v>0</v>
      </c>
      <c r="L13" s="77">
        <v>0</v>
      </c>
    </row>
    <row r="14" spans="1:12" x14ac:dyDescent="0.25">
      <c r="A14" s="74" t="s">
        <v>115</v>
      </c>
      <c r="B14" s="75" t="s">
        <v>118</v>
      </c>
      <c r="C14" s="76">
        <v>0</v>
      </c>
      <c r="D14" s="76">
        <v>0</v>
      </c>
      <c r="E14" s="76">
        <v>0</v>
      </c>
      <c r="F14" s="76">
        <v>0</v>
      </c>
      <c r="G14" s="77">
        <v>0</v>
      </c>
      <c r="H14" s="76">
        <v>0</v>
      </c>
      <c r="I14" s="76">
        <v>0</v>
      </c>
      <c r="J14" s="76">
        <v>0</v>
      </c>
      <c r="K14" s="76">
        <v>0</v>
      </c>
      <c r="L14" s="77">
        <v>0</v>
      </c>
    </row>
    <row r="15" spans="1:12" ht="15.75" thickBot="1" x14ac:dyDescent="0.3">
      <c r="A15" s="78" t="s">
        <v>116</v>
      </c>
      <c r="B15" s="79" t="s">
        <v>117</v>
      </c>
      <c r="C15" s="80">
        <v>11520</v>
      </c>
      <c r="D15" s="80">
        <v>0</v>
      </c>
      <c r="E15" s="80">
        <v>0</v>
      </c>
      <c r="F15" s="80">
        <v>0</v>
      </c>
      <c r="G15" s="77">
        <v>11520</v>
      </c>
      <c r="H15" s="80">
        <v>14815</v>
      </c>
      <c r="I15" s="80">
        <v>0</v>
      </c>
      <c r="J15" s="80">
        <v>0</v>
      </c>
      <c r="K15" s="80">
        <v>300</v>
      </c>
      <c r="L15" s="77">
        <v>15115</v>
      </c>
    </row>
    <row r="16" spans="1:12" ht="15.75" thickBot="1" x14ac:dyDescent="0.3">
      <c r="A16" s="81" t="s">
        <v>18</v>
      </c>
      <c r="B16" s="82" t="s">
        <v>19</v>
      </c>
      <c r="C16" s="83">
        <v>214242</v>
      </c>
      <c r="D16" s="83">
        <v>0</v>
      </c>
      <c r="E16" s="83">
        <v>0</v>
      </c>
      <c r="F16" s="83">
        <v>0</v>
      </c>
      <c r="G16" s="84">
        <v>214242</v>
      </c>
      <c r="H16" s="83">
        <v>223994</v>
      </c>
      <c r="I16" s="83">
        <v>0</v>
      </c>
      <c r="J16" s="83">
        <v>0</v>
      </c>
      <c r="K16" s="83">
        <v>300</v>
      </c>
      <c r="L16" s="84">
        <v>224294</v>
      </c>
    </row>
    <row r="17" spans="1:12" x14ac:dyDescent="0.25">
      <c r="A17" s="85"/>
      <c r="B17" s="86"/>
      <c r="C17" s="87"/>
      <c r="D17" s="87"/>
      <c r="E17" s="87"/>
      <c r="F17" s="87"/>
      <c r="G17" s="88"/>
      <c r="H17" s="87"/>
      <c r="I17" s="87"/>
      <c r="J17" s="87"/>
      <c r="K17" s="87"/>
      <c r="L17" s="88"/>
    </row>
    <row r="18" spans="1:12" x14ac:dyDescent="0.25">
      <c r="A18" s="74" t="s">
        <v>20</v>
      </c>
      <c r="B18" s="75" t="s">
        <v>21</v>
      </c>
      <c r="C18" s="76">
        <v>226389</v>
      </c>
      <c r="D18" s="76">
        <v>0</v>
      </c>
      <c r="E18" s="76">
        <v>0</v>
      </c>
      <c r="F18" s="76">
        <v>0</v>
      </c>
      <c r="G18" s="77">
        <v>226389</v>
      </c>
      <c r="H18" s="76">
        <v>226389</v>
      </c>
      <c r="I18" s="76">
        <v>0</v>
      </c>
      <c r="J18" s="76">
        <v>0</v>
      </c>
      <c r="K18" s="76">
        <v>0</v>
      </c>
      <c r="L18" s="77">
        <v>226389</v>
      </c>
    </row>
    <row r="19" spans="1:12" x14ac:dyDescent="0.25">
      <c r="A19" s="89" t="s">
        <v>100</v>
      </c>
      <c r="B19" s="90" t="s">
        <v>28</v>
      </c>
      <c r="C19" s="91">
        <v>100000</v>
      </c>
      <c r="D19" s="91">
        <v>0</v>
      </c>
      <c r="E19" s="91">
        <v>0</v>
      </c>
      <c r="F19" s="91">
        <v>0</v>
      </c>
      <c r="G19" s="92">
        <v>100000</v>
      </c>
      <c r="H19" s="91">
        <v>100000</v>
      </c>
      <c r="I19" s="91">
        <v>0</v>
      </c>
      <c r="J19" s="91">
        <v>0</v>
      </c>
      <c r="K19" s="91">
        <v>0</v>
      </c>
      <c r="L19" s="92">
        <v>100000</v>
      </c>
    </row>
    <row r="20" spans="1:12" x14ac:dyDescent="0.25">
      <c r="A20" s="89" t="s">
        <v>101</v>
      </c>
      <c r="B20" s="90" t="s">
        <v>27</v>
      </c>
      <c r="C20" s="91">
        <v>126329</v>
      </c>
      <c r="D20" s="91">
        <v>0</v>
      </c>
      <c r="E20" s="91">
        <v>0</v>
      </c>
      <c r="F20" s="91">
        <v>0</v>
      </c>
      <c r="G20" s="92">
        <v>126329</v>
      </c>
      <c r="H20" s="91">
        <v>126329</v>
      </c>
      <c r="I20" s="91">
        <v>0</v>
      </c>
      <c r="J20" s="91">
        <v>0</v>
      </c>
      <c r="K20" s="91">
        <v>0</v>
      </c>
      <c r="L20" s="92">
        <v>126329</v>
      </c>
    </row>
    <row r="21" spans="1:12" x14ac:dyDescent="0.25">
      <c r="A21" s="89" t="s">
        <v>102</v>
      </c>
      <c r="B21" s="90" t="s">
        <v>26</v>
      </c>
      <c r="C21" s="91">
        <v>0</v>
      </c>
      <c r="D21" s="91">
        <v>0</v>
      </c>
      <c r="E21" s="91">
        <v>0</v>
      </c>
      <c r="F21" s="91">
        <v>0</v>
      </c>
      <c r="G21" s="92">
        <v>0</v>
      </c>
      <c r="H21" s="91">
        <v>0</v>
      </c>
      <c r="I21" s="91">
        <v>0</v>
      </c>
      <c r="J21" s="91">
        <v>0</v>
      </c>
      <c r="K21" s="91">
        <v>0</v>
      </c>
      <c r="L21" s="92">
        <v>0</v>
      </c>
    </row>
    <row r="22" spans="1:12" x14ac:dyDescent="0.25">
      <c r="A22" s="89" t="s">
        <v>103</v>
      </c>
      <c r="B22" s="90" t="s">
        <v>25</v>
      </c>
      <c r="C22" s="91">
        <v>60</v>
      </c>
      <c r="D22" s="91">
        <v>0</v>
      </c>
      <c r="E22" s="91">
        <v>0</v>
      </c>
      <c r="F22" s="91">
        <v>0</v>
      </c>
      <c r="G22" s="92">
        <v>60</v>
      </c>
      <c r="H22" s="91">
        <v>60</v>
      </c>
      <c r="I22" s="91">
        <v>0</v>
      </c>
      <c r="J22" s="91">
        <v>0</v>
      </c>
      <c r="K22" s="91">
        <v>0</v>
      </c>
      <c r="L22" s="92">
        <v>60</v>
      </c>
    </row>
    <row r="23" spans="1:12" x14ac:dyDescent="0.25">
      <c r="A23" s="74" t="s">
        <v>22</v>
      </c>
      <c r="B23" s="75" t="s">
        <v>23</v>
      </c>
      <c r="C23" s="76">
        <v>90000</v>
      </c>
      <c r="D23" s="76">
        <v>0</v>
      </c>
      <c r="E23" s="76">
        <v>0</v>
      </c>
      <c r="F23" s="76">
        <v>0</v>
      </c>
      <c r="G23" s="77">
        <v>90000</v>
      </c>
      <c r="H23" s="76">
        <v>90000</v>
      </c>
      <c r="I23" s="76">
        <v>0</v>
      </c>
      <c r="J23" s="76">
        <v>0</v>
      </c>
      <c r="K23" s="76">
        <v>0</v>
      </c>
      <c r="L23" s="77">
        <v>90000</v>
      </c>
    </row>
    <row r="24" spans="1:12" x14ac:dyDescent="0.25">
      <c r="A24" s="89" t="s">
        <v>104</v>
      </c>
      <c r="B24" s="90" t="s">
        <v>24</v>
      </c>
      <c r="C24" s="91">
        <v>90000</v>
      </c>
      <c r="D24" s="91">
        <v>0</v>
      </c>
      <c r="E24" s="91">
        <v>0</v>
      </c>
      <c r="F24" s="91">
        <v>0</v>
      </c>
      <c r="G24" s="92">
        <v>90000</v>
      </c>
      <c r="H24" s="91">
        <v>90000</v>
      </c>
      <c r="I24" s="91">
        <v>0</v>
      </c>
      <c r="J24" s="91">
        <v>0</v>
      </c>
      <c r="K24" s="91">
        <v>0</v>
      </c>
      <c r="L24" s="92">
        <v>90000</v>
      </c>
    </row>
    <row r="25" spans="1:12" x14ac:dyDescent="0.25">
      <c r="A25" s="74" t="s">
        <v>29</v>
      </c>
      <c r="B25" s="75" t="s">
        <v>30</v>
      </c>
      <c r="C25" s="76">
        <v>10000</v>
      </c>
      <c r="D25" s="76">
        <v>0</v>
      </c>
      <c r="E25" s="76">
        <v>0</v>
      </c>
      <c r="F25" s="76">
        <v>0</v>
      </c>
      <c r="G25" s="77">
        <v>10000</v>
      </c>
      <c r="H25" s="76">
        <v>10000</v>
      </c>
      <c r="I25" s="76">
        <v>0</v>
      </c>
      <c r="J25" s="76">
        <v>0</v>
      </c>
      <c r="K25" s="76">
        <v>0</v>
      </c>
      <c r="L25" s="77">
        <v>10000</v>
      </c>
    </row>
    <row r="26" spans="1:12" x14ac:dyDescent="0.25">
      <c r="A26" s="89" t="s">
        <v>105</v>
      </c>
      <c r="B26" s="90" t="s">
        <v>31</v>
      </c>
      <c r="C26" s="91">
        <v>10000</v>
      </c>
      <c r="D26" s="91">
        <v>0</v>
      </c>
      <c r="E26" s="91">
        <v>0</v>
      </c>
      <c r="F26" s="91">
        <v>0</v>
      </c>
      <c r="G26" s="92">
        <v>10000</v>
      </c>
      <c r="H26" s="91">
        <v>10000</v>
      </c>
      <c r="I26" s="91">
        <v>0</v>
      </c>
      <c r="J26" s="91">
        <v>0</v>
      </c>
      <c r="K26" s="91">
        <v>0</v>
      </c>
      <c r="L26" s="92">
        <v>10000</v>
      </c>
    </row>
    <row r="27" spans="1:12" x14ac:dyDescent="0.25">
      <c r="A27" s="107" t="s">
        <v>146</v>
      </c>
      <c r="B27" s="108" t="s">
        <v>151</v>
      </c>
      <c r="C27" s="105">
        <v>5010</v>
      </c>
      <c r="D27" s="105">
        <v>0</v>
      </c>
      <c r="E27" s="105">
        <v>0</v>
      </c>
      <c r="F27" s="105">
        <v>0</v>
      </c>
      <c r="G27" s="106">
        <v>5010</v>
      </c>
      <c r="H27" s="105">
        <v>5010</v>
      </c>
      <c r="I27" s="105">
        <v>0</v>
      </c>
      <c r="J27" s="105">
        <v>0</v>
      </c>
      <c r="K27" s="105">
        <v>0</v>
      </c>
      <c r="L27" s="106">
        <v>5010</v>
      </c>
    </row>
    <row r="28" spans="1:12" x14ac:dyDescent="0.25">
      <c r="A28" s="89" t="s">
        <v>147</v>
      </c>
      <c r="B28" s="90" t="s">
        <v>148</v>
      </c>
      <c r="C28" s="91">
        <v>5000</v>
      </c>
      <c r="D28" s="91">
        <v>0</v>
      </c>
      <c r="E28" s="91">
        <v>0</v>
      </c>
      <c r="F28" s="91">
        <v>0</v>
      </c>
      <c r="G28" s="92">
        <v>5000</v>
      </c>
      <c r="H28" s="91">
        <v>5000</v>
      </c>
      <c r="I28" s="91">
        <v>0</v>
      </c>
      <c r="J28" s="91">
        <v>0</v>
      </c>
      <c r="K28" s="91">
        <v>0</v>
      </c>
      <c r="L28" s="92">
        <v>5000</v>
      </c>
    </row>
    <row r="29" spans="1:12" x14ac:dyDescent="0.25">
      <c r="A29" s="89" t="s">
        <v>149</v>
      </c>
      <c r="B29" s="90" t="s">
        <v>150</v>
      </c>
      <c r="C29" s="91">
        <v>10</v>
      </c>
      <c r="D29" s="91">
        <v>0</v>
      </c>
      <c r="E29" s="91">
        <v>0</v>
      </c>
      <c r="F29" s="91">
        <v>0</v>
      </c>
      <c r="G29" s="92">
        <v>10</v>
      </c>
      <c r="H29" s="91">
        <v>10</v>
      </c>
      <c r="I29" s="91">
        <v>0</v>
      </c>
      <c r="J29" s="91">
        <v>0</v>
      </c>
      <c r="K29" s="91">
        <v>0</v>
      </c>
      <c r="L29" s="92">
        <v>10</v>
      </c>
    </row>
    <row r="30" spans="1:12" x14ac:dyDescent="0.25">
      <c r="A30" s="74" t="s">
        <v>55</v>
      </c>
      <c r="B30" s="75" t="s">
        <v>56</v>
      </c>
      <c r="C30" s="76">
        <v>0</v>
      </c>
      <c r="D30" s="76">
        <v>0</v>
      </c>
      <c r="E30" s="76">
        <v>0</v>
      </c>
      <c r="F30" s="76">
        <v>0</v>
      </c>
      <c r="G30" s="77">
        <v>0</v>
      </c>
      <c r="H30" s="76">
        <v>0</v>
      </c>
      <c r="I30" s="76">
        <v>0</v>
      </c>
      <c r="J30" s="76">
        <v>0</v>
      </c>
      <c r="K30" s="76">
        <v>0</v>
      </c>
      <c r="L30" s="77">
        <v>0</v>
      </c>
    </row>
    <row r="31" spans="1:12" x14ac:dyDescent="0.25">
      <c r="A31" s="89" t="s">
        <v>106</v>
      </c>
      <c r="B31" s="90" t="s">
        <v>57</v>
      </c>
      <c r="C31" s="91">
        <v>0</v>
      </c>
      <c r="D31" s="91">
        <v>0</v>
      </c>
      <c r="E31" s="91">
        <v>0</v>
      </c>
      <c r="F31" s="91">
        <v>0</v>
      </c>
      <c r="G31" s="92">
        <v>0</v>
      </c>
      <c r="H31" s="91">
        <v>0</v>
      </c>
      <c r="I31" s="91">
        <v>0</v>
      </c>
      <c r="J31" s="91">
        <v>0</v>
      </c>
      <c r="K31" s="91">
        <v>0</v>
      </c>
      <c r="L31" s="92">
        <v>0</v>
      </c>
    </row>
    <row r="32" spans="1:12" x14ac:dyDescent="0.25">
      <c r="A32" s="89" t="s">
        <v>107</v>
      </c>
      <c r="B32" s="90" t="s">
        <v>58</v>
      </c>
      <c r="C32" s="91">
        <v>0</v>
      </c>
      <c r="D32" s="91">
        <v>0</v>
      </c>
      <c r="E32" s="91">
        <v>0</v>
      </c>
      <c r="F32" s="91">
        <v>0</v>
      </c>
      <c r="G32" s="92">
        <v>0</v>
      </c>
      <c r="H32" s="91">
        <v>0</v>
      </c>
      <c r="I32" s="91">
        <v>0</v>
      </c>
      <c r="J32" s="91">
        <v>0</v>
      </c>
      <c r="K32" s="91">
        <v>0</v>
      </c>
      <c r="L32" s="92">
        <v>0</v>
      </c>
    </row>
    <row r="33" spans="1:12" ht="15.75" thickBot="1" x14ac:dyDescent="0.3">
      <c r="A33" s="93" t="s">
        <v>108</v>
      </c>
      <c r="B33" s="94" t="s">
        <v>59</v>
      </c>
      <c r="C33" s="95">
        <v>0</v>
      </c>
      <c r="D33" s="95">
        <v>0</v>
      </c>
      <c r="E33" s="95">
        <v>0</v>
      </c>
      <c r="F33" s="95">
        <v>0</v>
      </c>
      <c r="G33" s="96">
        <v>0</v>
      </c>
      <c r="H33" s="95">
        <v>0</v>
      </c>
      <c r="I33" s="95">
        <v>0</v>
      </c>
      <c r="J33" s="95">
        <v>0</v>
      </c>
      <c r="K33" s="95">
        <v>0</v>
      </c>
      <c r="L33" s="96">
        <v>0</v>
      </c>
    </row>
    <row r="34" spans="1:12" ht="15.75" thickBot="1" x14ac:dyDescent="0.3">
      <c r="A34" s="81" t="s">
        <v>32</v>
      </c>
      <c r="B34" s="82" t="s">
        <v>33</v>
      </c>
      <c r="C34" s="83">
        <v>331399</v>
      </c>
      <c r="D34" s="83">
        <v>0</v>
      </c>
      <c r="E34" s="83">
        <v>0</v>
      </c>
      <c r="F34" s="83">
        <v>0</v>
      </c>
      <c r="G34" s="84">
        <v>331399</v>
      </c>
      <c r="H34" s="83">
        <v>331399</v>
      </c>
      <c r="I34" s="83">
        <v>0</v>
      </c>
      <c r="J34" s="83">
        <v>0</v>
      </c>
      <c r="K34" s="83">
        <v>0</v>
      </c>
      <c r="L34" s="84">
        <v>331399</v>
      </c>
    </row>
    <row r="35" spans="1:12" x14ac:dyDescent="0.25">
      <c r="A35" s="85"/>
      <c r="B35" s="86"/>
      <c r="C35" s="87"/>
      <c r="D35" s="87"/>
      <c r="E35" s="87"/>
      <c r="F35" s="87"/>
      <c r="G35" s="88"/>
      <c r="H35" s="87"/>
      <c r="I35" s="87"/>
      <c r="J35" s="87"/>
      <c r="K35" s="87"/>
      <c r="L35" s="88"/>
    </row>
    <row r="36" spans="1:12" x14ac:dyDescent="0.25">
      <c r="A36" s="74" t="s">
        <v>34</v>
      </c>
      <c r="B36" s="75" t="s">
        <v>43</v>
      </c>
      <c r="C36" s="76">
        <v>0</v>
      </c>
      <c r="D36" s="76">
        <v>0</v>
      </c>
      <c r="E36" s="76">
        <v>0</v>
      </c>
      <c r="F36" s="76">
        <v>0</v>
      </c>
      <c r="G36" s="77">
        <v>0</v>
      </c>
      <c r="H36" s="76">
        <v>0</v>
      </c>
      <c r="I36" s="76">
        <v>0</v>
      </c>
      <c r="J36" s="76">
        <v>0</v>
      </c>
      <c r="K36" s="76">
        <v>0</v>
      </c>
      <c r="L36" s="77">
        <v>0</v>
      </c>
    </row>
    <row r="37" spans="1:12" x14ac:dyDescent="0.25">
      <c r="A37" s="74" t="s">
        <v>35</v>
      </c>
      <c r="B37" s="75" t="s">
        <v>44</v>
      </c>
      <c r="C37" s="76">
        <v>2215</v>
      </c>
      <c r="D37" s="76">
        <v>3500</v>
      </c>
      <c r="E37" s="76">
        <v>2367</v>
      </c>
      <c r="F37" s="76">
        <v>1500</v>
      </c>
      <c r="G37" s="77">
        <v>9582</v>
      </c>
      <c r="H37" s="76">
        <v>2215</v>
      </c>
      <c r="I37" s="76">
        <v>3500</v>
      </c>
      <c r="J37" s="76">
        <v>2367</v>
      </c>
      <c r="K37" s="76">
        <v>1500</v>
      </c>
      <c r="L37" s="77">
        <v>9582</v>
      </c>
    </row>
    <row r="38" spans="1:12" x14ac:dyDescent="0.25">
      <c r="A38" s="89" t="s">
        <v>67</v>
      </c>
      <c r="B38" s="90" t="s">
        <v>60</v>
      </c>
      <c r="C38" s="91">
        <v>0</v>
      </c>
      <c r="D38" s="91">
        <v>0</v>
      </c>
      <c r="E38" s="91">
        <v>2343</v>
      </c>
      <c r="F38" s="91">
        <v>0</v>
      </c>
      <c r="G38" s="77">
        <v>2343</v>
      </c>
      <c r="H38" s="91">
        <v>0</v>
      </c>
      <c r="I38" s="91">
        <v>0</v>
      </c>
      <c r="J38" s="91">
        <v>2343</v>
      </c>
      <c r="K38" s="91">
        <v>0</v>
      </c>
      <c r="L38" s="77">
        <v>2343</v>
      </c>
    </row>
    <row r="39" spans="1:12" x14ac:dyDescent="0.25">
      <c r="A39" s="74" t="s">
        <v>36</v>
      </c>
      <c r="B39" s="75" t="s">
        <v>45</v>
      </c>
      <c r="C39" s="76">
        <v>3770</v>
      </c>
      <c r="D39" s="76">
        <v>0</v>
      </c>
      <c r="E39" s="76">
        <v>484</v>
      </c>
      <c r="F39" s="76">
        <v>0</v>
      </c>
      <c r="G39" s="77">
        <v>4254</v>
      </c>
      <c r="H39" s="76">
        <v>3770</v>
      </c>
      <c r="I39" s="76">
        <v>500</v>
      </c>
      <c r="J39" s="76">
        <v>484</v>
      </c>
      <c r="K39" s="76">
        <v>0</v>
      </c>
      <c r="L39" s="77">
        <v>4754</v>
      </c>
    </row>
    <row r="40" spans="1:12" x14ac:dyDescent="0.25">
      <c r="A40" s="74" t="s">
        <v>37</v>
      </c>
      <c r="B40" s="75" t="s">
        <v>46</v>
      </c>
      <c r="C40" s="76">
        <v>14039</v>
      </c>
      <c r="D40" s="76">
        <v>0</v>
      </c>
      <c r="E40" s="76">
        <v>900</v>
      </c>
      <c r="F40" s="76">
        <v>500</v>
      </c>
      <c r="G40" s="77">
        <v>15439</v>
      </c>
      <c r="H40" s="76">
        <v>14039</v>
      </c>
      <c r="I40" s="76">
        <v>0</v>
      </c>
      <c r="J40" s="76">
        <v>900</v>
      </c>
      <c r="K40" s="76">
        <v>500</v>
      </c>
      <c r="L40" s="77">
        <v>15439</v>
      </c>
    </row>
    <row r="41" spans="1:12" ht="29.25" customHeight="1" x14ac:dyDescent="0.25">
      <c r="A41" s="89" t="s">
        <v>143</v>
      </c>
      <c r="B41" s="97" t="s">
        <v>64</v>
      </c>
      <c r="C41" s="91">
        <v>0</v>
      </c>
      <c r="D41" s="91">
        <v>0</v>
      </c>
      <c r="E41" s="91">
        <v>0</v>
      </c>
      <c r="F41" s="91">
        <v>0</v>
      </c>
      <c r="G41" s="77">
        <v>0</v>
      </c>
      <c r="H41" s="91">
        <v>0</v>
      </c>
      <c r="I41" s="91">
        <v>0</v>
      </c>
      <c r="J41" s="91">
        <v>0</v>
      </c>
      <c r="K41" s="91">
        <v>0</v>
      </c>
      <c r="L41" s="77">
        <v>0</v>
      </c>
    </row>
    <row r="42" spans="1:12" x14ac:dyDescent="0.25">
      <c r="A42" s="89" t="s">
        <v>65</v>
      </c>
      <c r="B42" s="90" t="s">
        <v>63</v>
      </c>
      <c r="C42" s="91">
        <v>3533</v>
      </c>
      <c r="D42" s="91">
        <v>0</v>
      </c>
      <c r="E42" s="91">
        <v>0</v>
      </c>
      <c r="F42" s="91">
        <v>0</v>
      </c>
      <c r="G42" s="77">
        <v>3533</v>
      </c>
      <c r="H42" s="91">
        <v>3533</v>
      </c>
      <c r="I42" s="91">
        <v>0</v>
      </c>
      <c r="J42" s="91">
        <v>0</v>
      </c>
      <c r="K42" s="91">
        <v>0</v>
      </c>
      <c r="L42" s="77">
        <v>3533</v>
      </c>
    </row>
    <row r="43" spans="1:12" x14ac:dyDescent="0.25">
      <c r="A43" s="89" t="s">
        <v>66</v>
      </c>
      <c r="B43" s="90" t="s">
        <v>62</v>
      </c>
      <c r="C43" s="91">
        <v>10506</v>
      </c>
      <c r="D43" s="91">
        <v>0</v>
      </c>
      <c r="E43" s="91">
        <v>900</v>
      </c>
      <c r="F43" s="91">
        <v>500</v>
      </c>
      <c r="G43" s="77">
        <v>11906</v>
      </c>
      <c r="H43" s="91">
        <v>10506</v>
      </c>
      <c r="I43" s="91">
        <v>0</v>
      </c>
      <c r="J43" s="91">
        <v>900</v>
      </c>
      <c r="K43" s="91">
        <v>500</v>
      </c>
      <c r="L43" s="77">
        <v>11906</v>
      </c>
    </row>
    <row r="44" spans="1:12" x14ac:dyDescent="0.25">
      <c r="A44" s="74" t="s">
        <v>38</v>
      </c>
      <c r="B44" s="75" t="s">
        <v>47</v>
      </c>
      <c r="C44" s="76">
        <v>16100</v>
      </c>
      <c r="D44" s="76">
        <v>0</v>
      </c>
      <c r="E44" s="76">
        <v>10951</v>
      </c>
      <c r="F44" s="76">
        <v>0</v>
      </c>
      <c r="G44" s="77">
        <v>27051</v>
      </c>
      <c r="H44" s="76">
        <v>16100</v>
      </c>
      <c r="I44" s="76">
        <v>0</v>
      </c>
      <c r="J44" s="76">
        <v>10951</v>
      </c>
      <c r="K44" s="76">
        <v>0</v>
      </c>
      <c r="L44" s="77">
        <v>27051</v>
      </c>
    </row>
    <row r="45" spans="1:12" x14ac:dyDescent="0.25">
      <c r="A45" s="89" t="s">
        <v>68</v>
      </c>
      <c r="B45" s="90" t="s">
        <v>61</v>
      </c>
      <c r="C45" s="91">
        <v>16100</v>
      </c>
      <c r="D45" s="91">
        <v>0</v>
      </c>
      <c r="E45" s="91">
        <v>10951</v>
      </c>
      <c r="F45" s="91">
        <v>0</v>
      </c>
      <c r="G45" s="77">
        <v>27051</v>
      </c>
      <c r="H45" s="91">
        <v>16100</v>
      </c>
      <c r="I45" s="91">
        <v>0</v>
      </c>
      <c r="J45" s="91">
        <v>10951</v>
      </c>
      <c r="K45" s="91">
        <v>0</v>
      </c>
      <c r="L45" s="77">
        <v>27051</v>
      </c>
    </row>
    <row r="46" spans="1:12" x14ac:dyDescent="0.25">
      <c r="A46" s="74" t="s">
        <v>39</v>
      </c>
      <c r="B46" s="75" t="s">
        <v>48</v>
      </c>
      <c r="C46" s="76">
        <v>6503</v>
      </c>
      <c r="D46" s="76">
        <v>0</v>
      </c>
      <c r="E46" s="76">
        <v>3726.5400000000004</v>
      </c>
      <c r="F46" s="76">
        <v>0</v>
      </c>
      <c r="G46" s="77">
        <v>10229.540000000001</v>
      </c>
      <c r="H46" s="76">
        <v>6503</v>
      </c>
      <c r="I46" s="76">
        <v>0</v>
      </c>
      <c r="J46" s="76">
        <v>3726.5400000000004</v>
      </c>
      <c r="K46" s="76">
        <v>0</v>
      </c>
      <c r="L46" s="77">
        <v>10229.540000000001</v>
      </c>
    </row>
    <row r="47" spans="1:12" x14ac:dyDescent="0.25">
      <c r="A47" s="74" t="s">
        <v>40</v>
      </c>
      <c r="B47" s="75" t="s">
        <v>49</v>
      </c>
      <c r="C47" s="76">
        <v>0</v>
      </c>
      <c r="D47" s="76">
        <v>0</v>
      </c>
      <c r="E47" s="76">
        <v>0</v>
      </c>
      <c r="F47" s="76">
        <v>0</v>
      </c>
      <c r="G47" s="77">
        <v>0</v>
      </c>
      <c r="H47" s="76">
        <v>0</v>
      </c>
      <c r="I47" s="76">
        <v>0</v>
      </c>
      <c r="J47" s="76">
        <v>0</v>
      </c>
      <c r="K47" s="76">
        <v>0</v>
      </c>
      <c r="L47" s="77">
        <v>0</v>
      </c>
    </row>
    <row r="48" spans="1:12" x14ac:dyDescent="0.25">
      <c r="A48" s="74" t="s">
        <v>41</v>
      </c>
      <c r="B48" s="75" t="s">
        <v>50</v>
      </c>
      <c r="C48" s="76">
        <v>5600</v>
      </c>
      <c r="D48" s="76">
        <v>0</v>
      </c>
      <c r="E48" s="76">
        <v>0</v>
      </c>
      <c r="F48" s="76">
        <v>0</v>
      </c>
      <c r="G48" s="77">
        <v>5600</v>
      </c>
      <c r="H48" s="76">
        <v>5600</v>
      </c>
      <c r="I48" s="76">
        <v>0</v>
      </c>
      <c r="J48" s="76">
        <v>0</v>
      </c>
      <c r="K48" s="76">
        <v>0</v>
      </c>
      <c r="L48" s="77">
        <v>5600</v>
      </c>
    </row>
    <row r="49" spans="1:12" x14ac:dyDescent="0.25">
      <c r="A49" s="74" t="s">
        <v>42</v>
      </c>
      <c r="B49" s="75" t="s">
        <v>51</v>
      </c>
      <c r="C49" s="76">
        <v>0</v>
      </c>
      <c r="D49" s="76">
        <v>0</v>
      </c>
      <c r="E49" s="76">
        <v>0</v>
      </c>
      <c r="F49" s="76">
        <v>0</v>
      </c>
      <c r="G49" s="77">
        <v>0</v>
      </c>
      <c r="H49" s="76">
        <v>0</v>
      </c>
      <c r="I49" s="76">
        <v>0</v>
      </c>
      <c r="J49" s="76">
        <v>0</v>
      </c>
      <c r="K49" s="76">
        <v>0</v>
      </c>
      <c r="L49" s="77">
        <v>0</v>
      </c>
    </row>
    <row r="50" spans="1:12" ht="15.75" thickBot="1" x14ac:dyDescent="0.3">
      <c r="A50" s="78" t="s">
        <v>157</v>
      </c>
      <c r="B50" s="79" t="s">
        <v>52</v>
      </c>
      <c r="C50" s="80">
        <v>0</v>
      </c>
      <c r="D50" s="80">
        <v>0</v>
      </c>
      <c r="E50" s="80">
        <v>0</v>
      </c>
      <c r="F50" s="80">
        <v>0</v>
      </c>
      <c r="G50" s="77">
        <v>0</v>
      </c>
      <c r="H50" s="80">
        <v>3465</v>
      </c>
      <c r="I50" s="80">
        <v>0</v>
      </c>
      <c r="J50" s="80">
        <v>0</v>
      </c>
      <c r="K50" s="80">
        <v>0</v>
      </c>
      <c r="L50" s="77">
        <v>3465</v>
      </c>
    </row>
    <row r="51" spans="1:12" ht="15.75" thickBot="1" x14ac:dyDescent="0.3">
      <c r="A51" s="81" t="s">
        <v>53</v>
      </c>
      <c r="B51" s="82" t="s">
        <v>54</v>
      </c>
      <c r="C51" s="83">
        <v>48227</v>
      </c>
      <c r="D51" s="83">
        <v>3500</v>
      </c>
      <c r="E51" s="83">
        <v>18428.54</v>
      </c>
      <c r="F51" s="83">
        <v>2000</v>
      </c>
      <c r="G51" s="84">
        <v>72155.540000000008</v>
      </c>
      <c r="H51" s="83">
        <v>51692</v>
      </c>
      <c r="I51" s="83">
        <v>4000</v>
      </c>
      <c r="J51" s="83">
        <v>18428.54</v>
      </c>
      <c r="K51" s="83">
        <v>2000</v>
      </c>
      <c r="L51" s="84">
        <v>76120.540000000008</v>
      </c>
    </row>
    <row r="52" spans="1:12" x14ac:dyDescent="0.25">
      <c r="A52" s="85"/>
      <c r="B52" s="86"/>
      <c r="C52" s="87"/>
      <c r="D52" s="87"/>
      <c r="E52" s="87"/>
      <c r="F52" s="87"/>
      <c r="G52" s="88"/>
      <c r="H52" s="87"/>
      <c r="I52" s="87"/>
      <c r="J52" s="87"/>
      <c r="K52" s="87"/>
      <c r="L52" s="88"/>
    </row>
    <row r="53" spans="1:12" x14ac:dyDescent="0.25">
      <c r="A53" s="74" t="s">
        <v>69</v>
      </c>
      <c r="B53" s="75" t="s">
        <v>121</v>
      </c>
      <c r="C53" s="76">
        <v>0</v>
      </c>
      <c r="D53" s="76">
        <v>0</v>
      </c>
      <c r="E53" s="76">
        <v>0</v>
      </c>
      <c r="F53" s="76">
        <v>0</v>
      </c>
      <c r="G53" s="77">
        <v>0</v>
      </c>
      <c r="H53" s="76">
        <v>0</v>
      </c>
      <c r="I53" s="76">
        <v>0</v>
      </c>
      <c r="J53" s="76">
        <v>0</v>
      </c>
      <c r="K53" s="76">
        <v>0</v>
      </c>
      <c r="L53" s="77">
        <v>0</v>
      </c>
    </row>
    <row r="54" spans="1:12" x14ac:dyDescent="0.25">
      <c r="A54" s="74" t="s">
        <v>70</v>
      </c>
      <c r="B54" s="75" t="s">
        <v>74</v>
      </c>
      <c r="C54" s="76">
        <v>0</v>
      </c>
      <c r="D54" s="76">
        <v>0</v>
      </c>
      <c r="E54" s="76">
        <v>0</v>
      </c>
      <c r="F54" s="76">
        <v>0</v>
      </c>
      <c r="G54" s="77">
        <v>0</v>
      </c>
      <c r="H54" s="76">
        <v>0</v>
      </c>
      <c r="I54" s="76">
        <v>0</v>
      </c>
      <c r="J54" s="76">
        <v>0</v>
      </c>
      <c r="K54" s="76">
        <v>0</v>
      </c>
      <c r="L54" s="77">
        <v>0</v>
      </c>
    </row>
    <row r="55" spans="1:12" ht="15.75" thickBot="1" x14ac:dyDescent="0.3">
      <c r="A55" s="78" t="s">
        <v>71</v>
      </c>
      <c r="B55" s="79" t="s">
        <v>75</v>
      </c>
      <c r="C55" s="80">
        <v>0</v>
      </c>
      <c r="D55" s="80">
        <v>0</v>
      </c>
      <c r="E55" s="80">
        <v>0</v>
      </c>
      <c r="F55" s="80">
        <v>0</v>
      </c>
      <c r="G55" s="98">
        <v>0</v>
      </c>
      <c r="H55" s="80">
        <v>0</v>
      </c>
      <c r="I55" s="80">
        <v>0</v>
      </c>
      <c r="J55" s="80">
        <v>0</v>
      </c>
      <c r="K55" s="80">
        <v>0</v>
      </c>
      <c r="L55" s="98">
        <v>0</v>
      </c>
    </row>
    <row r="56" spans="1:12" ht="15.75" thickBot="1" x14ac:dyDescent="0.3">
      <c r="A56" s="81" t="s">
        <v>72</v>
      </c>
      <c r="B56" s="82" t="s">
        <v>73</v>
      </c>
      <c r="C56" s="83">
        <v>0</v>
      </c>
      <c r="D56" s="83">
        <v>0</v>
      </c>
      <c r="E56" s="83">
        <v>0</v>
      </c>
      <c r="F56" s="83">
        <v>0</v>
      </c>
      <c r="G56" s="84">
        <v>0</v>
      </c>
      <c r="H56" s="83">
        <v>0</v>
      </c>
      <c r="I56" s="83">
        <v>0</v>
      </c>
      <c r="J56" s="83">
        <v>0</v>
      </c>
      <c r="K56" s="83">
        <v>0</v>
      </c>
      <c r="L56" s="84">
        <v>0</v>
      </c>
    </row>
    <row r="57" spans="1:12" ht="15.75" thickBot="1" x14ac:dyDescent="0.3">
      <c r="A57" s="99"/>
      <c r="B57" s="100"/>
      <c r="C57" s="101"/>
      <c r="D57" s="101"/>
      <c r="E57" s="101"/>
      <c r="F57" s="101"/>
      <c r="G57" s="102">
        <v>0</v>
      </c>
      <c r="H57" s="101"/>
      <c r="I57" s="101"/>
      <c r="J57" s="101"/>
      <c r="K57" s="101"/>
      <c r="L57" s="102">
        <v>0</v>
      </c>
    </row>
    <row r="58" spans="1:12" ht="16.5" thickBot="1" x14ac:dyDescent="0.3">
      <c r="A58" s="58" t="s">
        <v>98</v>
      </c>
      <c r="B58" s="59"/>
      <c r="C58" s="103">
        <v>593868</v>
      </c>
      <c r="D58" s="103">
        <v>3500</v>
      </c>
      <c r="E58" s="103">
        <v>18428.54</v>
      </c>
      <c r="F58" s="103">
        <v>2000</v>
      </c>
      <c r="G58" s="104">
        <v>617796.54</v>
      </c>
      <c r="H58" s="103">
        <v>607085</v>
      </c>
      <c r="I58" s="103">
        <v>4000</v>
      </c>
      <c r="J58" s="103">
        <v>18428.54</v>
      </c>
      <c r="K58" s="103">
        <v>2300</v>
      </c>
      <c r="L58" s="104">
        <v>631813.54</v>
      </c>
    </row>
    <row r="59" spans="1:12" x14ac:dyDescent="0.25">
      <c r="A59" s="85"/>
      <c r="B59" s="86"/>
      <c r="C59" s="87"/>
      <c r="D59" s="87"/>
      <c r="E59" s="87"/>
      <c r="F59" s="87"/>
      <c r="G59" s="88"/>
      <c r="H59" s="87"/>
      <c r="I59" s="87"/>
      <c r="J59" s="87"/>
      <c r="K59" s="87"/>
      <c r="L59" s="88"/>
    </row>
    <row r="60" spans="1:12" x14ac:dyDescent="0.25">
      <c r="A60" s="74" t="s">
        <v>76</v>
      </c>
      <c r="B60" s="75" t="s">
        <v>88</v>
      </c>
      <c r="C60" s="76">
        <v>0</v>
      </c>
      <c r="D60" s="76">
        <v>0</v>
      </c>
      <c r="E60" s="76">
        <v>0</v>
      </c>
      <c r="F60" s="76">
        <v>0</v>
      </c>
      <c r="G60" s="77">
        <v>0</v>
      </c>
      <c r="H60" s="76">
        <v>0</v>
      </c>
      <c r="I60" s="76">
        <v>0</v>
      </c>
      <c r="J60" s="76">
        <v>0</v>
      </c>
      <c r="K60" s="76">
        <v>0</v>
      </c>
      <c r="L60" s="77">
        <v>0</v>
      </c>
    </row>
    <row r="61" spans="1:12" x14ac:dyDescent="0.25">
      <c r="A61" s="74" t="s">
        <v>77</v>
      </c>
      <c r="B61" s="75" t="s">
        <v>89</v>
      </c>
      <c r="C61" s="76">
        <v>0</v>
      </c>
      <c r="D61" s="76">
        <v>0</v>
      </c>
      <c r="E61" s="76">
        <v>0</v>
      </c>
      <c r="F61" s="76">
        <v>0</v>
      </c>
      <c r="G61" s="77">
        <v>0</v>
      </c>
      <c r="H61" s="76">
        <v>245000</v>
      </c>
      <c r="I61" s="76">
        <v>0</v>
      </c>
      <c r="J61" s="76">
        <v>0</v>
      </c>
      <c r="K61" s="76">
        <v>0</v>
      </c>
      <c r="L61" s="77">
        <v>245000</v>
      </c>
    </row>
    <row r="62" spans="1:12" x14ac:dyDescent="0.25">
      <c r="A62" s="74" t="s">
        <v>78</v>
      </c>
      <c r="B62" s="75" t="s">
        <v>90</v>
      </c>
      <c r="C62" s="76">
        <v>0</v>
      </c>
      <c r="D62" s="76">
        <v>0</v>
      </c>
      <c r="E62" s="76">
        <v>0</v>
      </c>
      <c r="F62" s="76">
        <v>0</v>
      </c>
      <c r="G62" s="77">
        <v>0</v>
      </c>
      <c r="H62" s="76">
        <v>89615</v>
      </c>
      <c r="I62" s="76">
        <v>0</v>
      </c>
      <c r="J62" s="76">
        <v>0</v>
      </c>
      <c r="K62" s="76">
        <v>111</v>
      </c>
      <c r="L62" s="77">
        <v>89726</v>
      </c>
    </row>
    <row r="63" spans="1:12" x14ac:dyDescent="0.25">
      <c r="A63" s="74" t="s">
        <v>79</v>
      </c>
      <c r="B63" s="75" t="s">
        <v>91</v>
      </c>
      <c r="C63" s="76">
        <v>0</v>
      </c>
      <c r="D63" s="76">
        <v>0</v>
      </c>
      <c r="E63" s="76">
        <v>0</v>
      </c>
      <c r="F63" s="76">
        <v>0</v>
      </c>
      <c r="G63" s="77">
        <v>0</v>
      </c>
      <c r="H63" s="76">
        <v>0</v>
      </c>
      <c r="I63" s="76">
        <v>0</v>
      </c>
      <c r="J63" s="76">
        <v>0</v>
      </c>
      <c r="K63" s="76">
        <v>0</v>
      </c>
      <c r="L63" s="77">
        <v>0</v>
      </c>
    </row>
    <row r="64" spans="1:12" x14ac:dyDescent="0.25">
      <c r="A64" s="74" t="s">
        <v>80</v>
      </c>
      <c r="B64" s="75" t="s">
        <v>92</v>
      </c>
      <c r="C64" s="76">
        <v>0</v>
      </c>
      <c r="D64" s="76">
        <v>0</v>
      </c>
      <c r="E64" s="76">
        <v>0</v>
      </c>
      <c r="F64" s="76">
        <v>0</v>
      </c>
      <c r="G64" s="77">
        <v>0</v>
      </c>
      <c r="H64" s="76">
        <v>0</v>
      </c>
      <c r="I64" s="76">
        <v>0</v>
      </c>
      <c r="J64" s="76">
        <v>0</v>
      </c>
      <c r="K64" s="76">
        <v>0</v>
      </c>
      <c r="L64" s="77">
        <v>0</v>
      </c>
    </row>
    <row r="65" spans="1:12" x14ac:dyDescent="0.25">
      <c r="A65" s="74" t="s">
        <v>81</v>
      </c>
      <c r="B65" s="75" t="s">
        <v>95</v>
      </c>
      <c r="C65" s="76">
        <v>0</v>
      </c>
      <c r="D65" s="76">
        <v>70762</v>
      </c>
      <c r="E65" s="76">
        <v>105240</v>
      </c>
      <c r="F65" s="76">
        <v>15811</v>
      </c>
      <c r="G65" s="77">
        <v>191813</v>
      </c>
      <c r="H65" s="76">
        <v>0</v>
      </c>
      <c r="I65" s="76">
        <v>74576</v>
      </c>
      <c r="J65" s="76">
        <v>110802</v>
      </c>
      <c r="K65" s="76">
        <v>16794</v>
      </c>
      <c r="L65" s="77">
        <v>202172</v>
      </c>
    </row>
    <row r="66" spans="1:12" x14ac:dyDescent="0.25">
      <c r="A66" s="74" t="s">
        <v>82</v>
      </c>
      <c r="B66" s="75" t="s">
        <v>93</v>
      </c>
      <c r="C66" s="76">
        <v>0</v>
      </c>
      <c r="D66" s="76">
        <v>0</v>
      </c>
      <c r="E66" s="76">
        <v>0</v>
      </c>
      <c r="F66" s="76">
        <v>0</v>
      </c>
      <c r="G66" s="77">
        <v>0</v>
      </c>
      <c r="H66" s="76">
        <v>0</v>
      </c>
      <c r="I66" s="76">
        <v>0</v>
      </c>
      <c r="J66" s="76">
        <v>0</v>
      </c>
      <c r="K66" s="76">
        <v>0</v>
      </c>
      <c r="L66" s="77">
        <v>0</v>
      </c>
    </row>
    <row r="67" spans="1:12" x14ac:dyDescent="0.25">
      <c r="A67" s="74" t="s">
        <v>83</v>
      </c>
      <c r="B67" s="75" t="s">
        <v>94</v>
      </c>
      <c r="C67" s="76">
        <v>0</v>
      </c>
      <c r="D67" s="76">
        <v>0</v>
      </c>
      <c r="E67" s="76">
        <v>0</v>
      </c>
      <c r="F67" s="76">
        <v>0</v>
      </c>
      <c r="G67" s="77">
        <v>0</v>
      </c>
      <c r="H67" s="76">
        <v>0</v>
      </c>
      <c r="I67" s="76">
        <v>0</v>
      </c>
      <c r="J67" s="76">
        <v>0</v>
      </c>
      <c r="K67" s="76">
        <v>0</v>
      </c>
      <c r="L67" s="77">
        <v>0</v>
      </c>
    </row>
    <row r="68" spans="1:12" x14ac:dyDescent="0.25">
      <c r="A68" s="74" t="s">
        <v>84</v>
      </c>
      <c r="B68" s="75" t="s">
        <v>87</v>
      </c>
      <c r="C68" s="76">
        <v>0</v>
      </c>
      <c r="D68" s="76">
        <v>0</v>
      </c>
      <c r="E68" s="76">
        <v>0</v>
      </c>
      <c r="F68" s="76">
        <v>0</v>
      </c>
      <c r="G68" s="77">
        <v>0</v>
      </c>
      <c r="H68" s="76">
        <v>0</v>
      </c>
      <c r="I68" s="76">
        <v>0</v>
      </c>
      <c r="J68" s="76">
        <v>0</v>
      </c>
      <c r="K68" s="76">
        <v>0</v>
      </c>
      <c r="L68" s="77">
        <v>0</v>
      </c>
    </row>
    <row r="69" spans="1:12" ht="15.75" thickBot="1" x14ac:dyDescent="0.3">
      <c r="A69" s="78" t="s">
        <v>85</v>
      </c>
      <c r="B69" s="79" t="s">
        <v>86</v>
      </c>
      <c r="C69" s="80">
        <v>0</v>
      </c>
      <c r="D69" s="80">
        <v>0</v>
      </c>
      <c r="E69" s="80">
        <v>0</v>
      </c>
      <c r="F69" s="80">
        <v>0</v>
      </c>
      <c r="G69" s="98">
        <v>0</v>
      </c>
      <c r="H69" s="80">
        <v>0</v>
      </c>
      <c r="I69" s="80">
        <v>0</v>
      </c>
      <c r="J69" s="80">
        <v>0</v>
      </c>
      <c r="K69" s="80">
        <v>0</v>
      </c>
      <c r="L69" s="98">
        <v>0</v>
      </c>
    </row>
    <row r="70" spans="1:12" ht="15.75" thickBot="1" x14ac:dyDescent="0.3">
      <c r="A70" s="81" t="s">
        <v>96</v>
      </c>
      <c r="B70" s="82" t="s">
        <v>97</v>
      </c>
      <c r="C70" s="83">
        <v>0</v>
      </c>
      <c r="D70" s="83">
        <v>70762</v>
      </c>
      <c r="E70" s="83">
        <v>105240</v>
      </c>
      <c r="F70" s="83">
        <v>15811</v>
      </c>
      <c r="G70" s="84">
        <v>191813</v>
      </c>
      <c r="H70" s="83">
        <v>334615</v>
      </c>
      <c r="I70" s="83">
        <v>74576</v>
      </c>
      <c r="J70" s="83">
        <v>110802</v>
      </c>
      <c r="K70" s="83">
        <v>16905</v>
      </c>
      <c r="L70" s="84">
        <v>536898</v>
      </c>
    </row>
    <row r="71" spans="1:12" ht="15.75" thickBot="1" x14ac:dyDescent="0.3">
      <c r="A71" s="99"/>
      <c r="B71" s="100"/>
      <c r="C71" s="101"/>
      <c r="D71" s="101"/>
      <c r="E71" s="101"/>
      <c r="F71" s="101"/>
      <c r="G71" s="102"/>
      <c r="H71" s="101"/>
      <c r="I71" s="101"/>
      <c r="J71" s="101"/>
      <c r="K71" s="101"/>
      <c r="L71" s="102"/>
    </row>
    <row r="72" spans="1:12" ht="16.5" thickBot="1" x14ac:dyDescent="0.3">
      <c r="A72" s="48" t="s">
        <v>99</v>
      </c>
      <c r="B72" s="49"/>
      <c r="C72" s="103">
        <v>593868</v>
      </c>
      <c r="D72" s="103">
        <v>74262</v>
      </c>
      <c r="E72" s="103">
        <v>123668.54000000001</v>
      </c>
      <c r="F72" s="103">
        <v>17811</v>
      </c>
      <c r="G72" s="104">
        <v>809609.54</v>
      </c>
      <c r="H72" s="103">
        <v>941700</v>
      </c>
      <c r="I72" s="103">
        <v>78576</v>
      </c>
      <c r="J72" s="103">
        <v>129230.54000000001</v>
      </c>
      <c r="K72" s="103">
        <v>19205</v>
      </c>
      <c r="L72" s="104">
        <v>1168711.54</v>
      </c>
    </row>
    <row r="73" spans="1:12" x14ac:dyDescent="0.25">
      <c r="A73" s="110" t="s">
        <v>158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</sheetData>
  <mergeCells count="7">
    <mergeCell ref="A2:L2"/>
    <mergeCell ref="H4:L4"/>
    <mergeCell ref="A58:B58"/>
    <mergeCell ref="A72:B72"/>
    <mergeCell ref="B4:B5"/>
    <mergeCell ref="A4:A5"/>
    <mergeCell ref="C4:G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28" zoomScaleNormal="100" workbookViewId="0">
      <selection activeCell="D45" sqref="D45"/>
    </sheetView>
  </sheetViews>
  <sheetFormatPr defaultRowHeight="15" x14ac:dyDescent="0.25"/>
  <cols>
    <col min="1" max="1" width="10.140625" customWidth="1"/>
    <col min="2" max="2" width="44" customWidth="1"/>
    <col min="3" max="4" width="14.5703125" style="16" customWidth="1"/>
    <col min="5" max="5" width="13.140625" style="16" customWidth="1"/>
    <col min="6" max="6" width="14.5703125" style="16" customWidth="1"/>
    <col min="7" max="7" width="14.42578125" customWidth="1"/>
    <col min="8" max="8" width="15.28515625" customWidth="1"/>
    <col min="9" max="9" width="13.85546875" customWidth="1"/>
    <col min="10" max="10" width="11.42578125" customWidth="1"/>
  </cols>
  <sheetData>
    <row r="1" spans="1:10" x14ac:dyDescent="0.25">
      <c r="J1" s="17" t="s">
        <v>137</v>
      </c>
    </row>
    <row r="2" spans="1:10" ht="15.75" x14ac:dyDescent="0.25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J3" s="17" t="s">
        <v>109</v>
      </c>
    </row>
    <row r="4" spans="1:10" ht="15.75" customHeight="1" thickBot="1" x14ac:dyDescent="0.3">
      <c r="A4" s="134" t="s">
        <v>5</v>
      </c>
      <c r="B4" s="132" t="s">
        <v>0</v>
      </c>
      <c r="C4" s="66" t="s">
        <v>159</v>
      </c>
      <c r="D4" s="130"/>
      <c r="E4" s="130"/>
      <c r="F4" s="131"/>
      <c r="G4" s="66" t="s">
        <v>160</v>
      </c>
      <c r="H4" s="130"/>
      <c r="I4" s="130"/>
      <c r="J4" s="131"/>
    </row>
    <row r="5" spans="1:10" ht="32.25" thickBot="1" x14ac:dyDescent="0.3">
      <c r="A5" s="135"/>
      <c r="B5" s="133"/>
      <c r="C5" s="126" t="s">
        <v>110</v>
      </c>
      <c r="D5" s="127" t="s">
        <v>2</v>
      </c>
      <c r="E5" s="127" t="s">
        <v>1</v>
      </c>
      <c r="F5" s="128" t="s">
        <v>4</v>
      </c>
      <c r="G5" s="127" t="s">
        <v>110</v>
      </c>
      <c r="H5" s="127" t="s">
        <v>2</v>
      </c>
      <c r="I5" s="127" t="s">
        <v>1</v>
      </c>
      <c r="J5" s="128" t="s">
        <v>4</v>
      </c>
    </row>
    <row r="6" spans="1:10" x14ac:dyDescent="0.25">
      <c r="A6" s="124" t="s">
        <v>122</v>
      </c>
      <c r="B6" s="125" t="s">
        <v>156</v>
      </c>
      <c r="C6" s="116">
        <v>0</v>
      </c>
      <c r="D6" s="116">
        <v>0</v>
      </c>
      <c r="E6" s="116">
        <v>0</v>
      </c>
      <c r="F6" s="119">
        <v>0</v>
      </c>
      <c r="G6" s="116">
        <v>830</v>
      </c>
      <c r="H6" s="116">
        <v>0</v>
      </c>
      <c r="I6" s="116">
        <v>0</v>
      </c>
      <c r="J6" s="119">
        <v>830</v>
      </c>
    </row>
    <row r="7" spans="1:10" ht="15.75" thickBot="1" x14ac:dyDescent="0.3">
      <c r="A7" s="113" t="s">
        <v>14</v>
      </c>
      <c r="B7" s="114" t="s">
        <v>161</v>
      </c>
      <c r="C7" s="117">
        <v>0</v>
      </c>
      <c r="D7" s="117">
        <v>0</v>
      </c>
      <c r="E7" s="117">
        <v>0</v>
      </c>
      <c r="F7" s="120">
        <v>0</v>
      </c>
      <c r="G7" s="117">
        <v>1002</v>
      </c>
      <c r="H7" s="117">
        <v>0</v>
      </c>
      <c r="I7" s="117">
        <v>0</v>
      </c>
      <c r="J7" s="120">
        <v>1002</v>
      </c>
    </row>
    <row r="8" spans="1:10" ht="15.75" thickBot="1" x14ac:dyDescent="0.3">
      <c r="A8" s="60" t="s">
        <v>112</v>
      </c>
      <c r="B8" s="65"/>
      <c r="C8" s="118">
        <v>0</v>
      </c>
      <c r="D8" s="118">
        <v>0</v>
      </c>
      <c r="E8" s="118">
        <v>0</v>
      </c>
      <c r="F8" s="121">
        <v>0</v>
      </c>
      <c r="G8" s="129">
        <v>1832</v>
      </c>
      <c r="H8" s="122">
        <v>0</v>
      </c>
      <c r="I8" s="122">
        <v>0</v>
      </c>
      <c r="J8" s="123">
        <v>1832</v>
      </c>
    </row>
    <row r="9" spans="1:10" x14ac:dyDescent="0.25">
      <c r="A9" s="112" t="s">
        <v>158</v>
      </c>
      <c r="B9" s="111"/>
      <c r="C9" s="115"/>
      <c r="D9" s="115"/>
      <c r="E9" s="115"/>
      <c r="F9" s="115"/>
      <c r="G9" s="115"/>
      <c r="H9" s="115"/>
      <c r="I9" s="115"/>
      <c r="J9" s="115"/>
    </row>
    <row r="10" spans="1:10" x14ac:dyDescent="0.25">
      <c r="F10" s="17" t="s">
        <v>136</v>
      </c>
    </row>
    <row r="11" spans="1:10" ht="15.75" x14ac:dyDescent="0.25">
      <c r="A11" s="62" t="s">
        <v>128</v>
      </c>
      <c r="B11" s="62"/>
      <c r="C11" s="62"/>
      <c r="D11" s="62"/>
      <c r="E11" s="62"/>
      <c r="F11" s="62"/>
    </row>
    <row r="12" spans="1:10" ht="15.75" thickBot="1" x14ac:dyDescent="0.3">
      <c r="F12" s="17" t="s">
        <v>109</v>
      </c>
    </row>
    <row r="13" spans="1:10" ht="32.25" thickBot="1" x14ac:dyDescent="0.3">
      <c r="A13" s="12" t="s">
        <v>5</v>
      </c>
      <c r="B13" s="13" t="s">
        <v>0</v>
      </c>
      <c r="C13" s="18" t="s">
        <v>110</v>
      </c>
      <c r="D13" s="18" t="s">
        <v>2</v>
      </c>
      <c r="E13" s="18" t="s">
        <v>1</v>
      </c>
      <c r="F13" s="19" t="s">
        <v>4</v>
      </c>
    </row>
    <row r="14" spans="1:10" x14ac:dyDescent="0.25">
      <c r="A14" s="7" t="s">
        <v>114</v>
      </c>
      <c r="B14" s="8"/>
      <c r="C14" s="20">
        <v>0</v>
      </c>
      <c r="D14" s="20">
        <v>0</v>
      </c>
      <c r="E14" s="20">
        <v>0</v>
      </c>
      <c r="F14" s="21">
        <v>0</v>
      </c>
    </row>
    <row r="15" spans="1:10" ht="15.75" thickBot="1" x14ac:dyDescent="0.3">
      <c r="A15" s="14" t="s">
        <v>123</v>
      </c>
      <c r="B15" s="15"/>
      <c r="C15" s="22">
        <v>0</v>
      </c>
      <c r="D15" s="22">
        <v>0</v>
      </c>
      <c r="E15" s="22">
        <v>0</v>
      </c>
      <c r="F15" s="23">
        <v>0</v>
      </c>
    </row>
    <row r="16" spans="1:10" ht="15.75" thickBot="1" x14ac:dyDescent="0.3">
      <c r="A16" s="60" t="s">
        <v>112</v>
      </c>
      <c r="B16" s="61"/>
      <c r="C16" s="24">
        <v>0</v>
      </c>
      <c r="D16" s="24">
        <v>0</v>
      </c>
      <c r="E16" s="24">
        <v>0</v>
      </c>
      <c r="F16" s="25">
        <v>0</v>
      </c>
    </row>
    <row r="17" spans="1:10" x14ac:dyDescent="0.25">
      <c r="A17" s="42" t="s">
        <v>153</v>
      </c>
    </row>
    <row r="19" spans="1:10" x14ac:dyDescent="0.25">
      <c r="F19" s="17" t="s">
        <v>138</v>
      </c>
    </row>
    <row r="20" spans="1:10" ht="15.75" x14ac:dyDescent="0.25">
      <c r="A20" s="62" t="s">
        <v>127</v>
      </c>
      <c r="B20" s="62"/>
      <c r="C20" s="62"/>
      <c r="D20" s="62"/>
      <c r="E20" s="62"/>
      <c r="F20" s="62"/>
    </row>
    <row r="21" spans="1:10" ht="15.75" thickBot="1" x14ac:dyDescent="0.3">
      <c r="F21" s="17" t="s">
        <v>109</v>
      </c>
    </row>
    <row r="22" spans="1:10" ht="32.25" thickBot="1" x14ac:dyDescent="0.3">
      <c r="A22" s="12" t="s">
        <v>5</v>
      </c>
      <c r="B22" s="13" t="s">
        <v>0</v>
      </c>
      <c r="C22" s="18" t="s">
        <v>110</v>
      </c>
      <c r="D22" s="18" t="s">
        <v>2</v>
      </c>
      <c r="E22" s="18" t="s">
        <v>1</v>
      </c>
      <c r="F22" s="19" t="s">
        <v>4</v>
      </c>
    </row>
    <row r="23" spans="1:10" x14ac:dyDescent="0.25">
      <c r="A23" s="7" t="s">
        <v>126</v>
      </c>
      <c r="B23" s="8"/>
      <c r="C23" s="20">
        <v>0</v>
      </c>
      <c r="D23" s="20">
        <v>0</v>
      </c>
      <c r="E23" s="20">
        <v>0</v>
      </c>
      <c r="F23" s="21">
        <v>0</v>
      </c>
    </row>
    <row r="24" spans="1:10" ht="15.75" thickBot="1" x14ac:dyDescent="0.3">
      <c r="A24" s="14" t="s">
        <v>115</v>
      </c>
      <c r="B24" s="15"/>
      <c r="C24" s="22">
        <v>0</v>
      </c>
      <c r="D24" s="22">
        <v>0</v>
      </c>
      <c r="E24" s="22">
        <v>0</v>
      </c>
      <c r="F24" s="23">
        <v>0</v>
      </c>
    </row>
    <row r="25" spans="1:10" ht="15.75" thickBot="1" x14ac:dyDescent="0.3">
      <c r="A25" s="60" t="s">
        <v>112</v>
      </c>
      <c r="B25" s="61"/>
      <c r="C25" s="24">
        <v>0</v>
      </c>
      <c r="D25" s="24">
        <v>0</v>
      </c>
      <c r="E25" s="24">
        <v>0</v>
      </c>
      <c r="F25" s="25">
        <v>0</v>
      </c>
    </row>
    <row r="26" spans="1:10" x14ac:dyDescent="0.25">
      <c r="A26" s="42" t="s">
        <v>153</v>
      </c>
    </row>
    <row r="28" spans="1:10" x14ac:dyDescent="0.25">
      <c r="J28" s="17" t="s">
        <v>139</v>
      </c>
    </row>
    <row r="29" spans="1:10" ht="15.75" x14ac:dyDescent="0.25">
      <c r="A29" s="62" t="s">
        <v>124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5.75" thickBot="1" x14ac:dyDescent="0.3">
      <c r="J30" s="17" t="s">
        <v>109</v>
      </c>
    </row>
    <row r="31" spans="1:10" ht="15.75" thickBot="1" x14ac:dyDescent="0.3">
      <c r="A31" s="134" t="s">
        <v>5</v>
      </c>
      <c r="B31" s="132" t="s">
        <v>0</v>
      </c>
      <c r="C31" s="66" t="s">
        <v>159</v>
      </c>
      <c r="D31" s="130"/>
      <c r="E31" s="130"/>
      <c r="F31" s="131"/>
      <c r="G31" s="66" t="s">
        <v>160</v>
      </c>
      <c r="H31" s="130"/>
      <c r="I31" s="130"/>
      <c r="J31" s="131"/>
    </row>
    <row r="32" spans="1:10" ht="32.25" thickBot="1" x14ac:dyDescent="0.3">
      <c r="A32" s="135"/>
      <c r="B32" s="133"/>
      <c r="C32" s="149" t="s">
        <v>110</v>
      </c>
      <c r="D32" s="150" t="s">
        <v>2</v>
      </c>
      <c r="E32" s="150" t="s">
        <v>1</v>
      </c>
      <c r="F32" s="151" t="s">
        <v>4</v>
      </c>
      <c r="G32" s="150" t="s">
        <v>110</v>
      </c>
      <c r="H32" s="150" t="s">
        <v>2</v>
      </c>
      <c r="I32" s="150" t="s">
        <v>1</v>
      </c>
      <c r="J32" s="151" t="s">
        <v>4</v>
      </c>
    </row>
    <row r="33" spans="1:10" x14ac:dyDescent="0.25">
      <c r="A33" s="138" t="s">
        <v>125</v>
      </c>
      <c r="B33" s="139" t="s">
        <v>129</v>
      </c>
      <c r="C33" s="141">
        <v>11520</v>
      </c>
      <c r="D33" s="141">
        <v>0</v>
      </c>
      <c r="E33" s="141">
        <v>0</v>
      </c>
      <c r="F33" s="142">
        <v>11520</v>
      </c>
      <c r="G33" s="141">
        <v>11520</v>
      </c>
      <c r="H33" s="141">
        <v>0</v>
      </c>
      <c r="I33" s="141">
        <v>0</v>
      </c>
      <c r="J33" s="142">
        <v>11520</v>
      </c>
    </row>
    <row r="34" spans="1:10" x14ac:dyDescent="0.25">
      <c r="A34" s="143" t="s">
        <v>116</v>
      </c>
      <c r="B34" s="144" t="s">
        <v>130</v>
      </c>
      <c r="C34" s="145">
        <v>0</v>
      </c>
      <c r="D34" s="145">
        <v>0</v>
      </c>
      <c r="E34" s="145">
        <v>0</v>
      </c>
      <c r="F34" s="146">
        <v>0</v>
      </c>
      <c r="G34" s="145">
        <v>0</v>
      </c>
      <c r="H34" s="145">
        <v>0</v>
      </c>
      <c r="I34" s="145">
        <v>0</v>
      </c>
      <c r="J34" s="146">
        <v>0</v>
      </c>
    </row>
    <row r="35" spans="1:10" x14ac:dyDescent="0.25">
      <c r="A35" s="143" t="s">
        <v>116</v>
      </c>
      <c r="B35" s="144" t="s">
        <v>162</v>
      </c>
      <c r="C35" s="145">
        <v>0</v>
      </c>
      <c r="D35" s="145">
        <v>0</v>
      </c>
      <c r="E35" s="145">
        <v>0</v>
      </c>
      <c r="F35" s="152">
        <v>0</v>
      </c>
      <c r="G35" s="145">
        <v>3295</v>
      </c>
      <c r="H35" s="145">
        <v>0</v>
      </c>
      <c r="I35" s="145">
        <v>0</v>
      </c>
      <c r="J35" s="152">
        <v>3295</v>
      </c>
    </row>
    <row r="36" spans="1:10" ht="15.75" thickBot="1" x14ac:dyDescent="0.3">
      <c r="A36" s="143" t="s">
        <v>116</v>
      </c>
      <c r="B36" s="144" t="s">
        <v>163</v>
      </c>
      <c r="C36" s="145">
        <v>0</v>
      </c>
      <c r="D36" s="145">
        <v>0</v>
      </c>
      <c r="E36" s="145">
        <v>0</v>
      </c>
      <c r="F36" s="146">
        <v>0</v>
      </c>
      <c r="G36" s="145">
        <v>0</v>
      </c>
      <c r="H36" s="145">
        <v>0</v>
      </c>
      <c r="I36" s="145">
        <v>300</v>
      </c>
      <c r="J36" s="146">
        <v>300</v>
      </c>
    </row>
    <row r="37" spans="1:10" ht="15.75" thickBot="1" x14ac:dyDescent="0.3">
      <c r="A37" s="63" t="s">
        <v>112</v>
      </c>
      <c r="B37" s="64"/>
      <c r="C37" s="147">
        <v>11520</v>
      </c>
      <c r="D37" s="147">
        <v>0</v>
      </c>
      <c r="E37" s="147">
        <v>0</v>
      </c>
      <c r="F37" s="148">
        <v>11520</v>
      </c>
      <c r="G37" s="147">
        <v>14815</v>
      </c>
      <c r="H37" s="147">
        <v>0</v>
      </c>
      <c r="I37" s="147">
        <v>300</v>
      </c>
      <c r="J37" s="147">
        <v>15115</v>
      </c>
    </row>
    <row r="38" spans="1:10" x14ac:dyDescent="0.25">
      <c r="A38" s="137" t="s">
        <v>158</v>
      </c>
      <c r="B38" s="136"/>
      <c r="C38" s="140"/>
      <c r="D38" s="140"/>
      <c r="E38" s="140"/>
      <c r="F38" s="140"/>
      <c r="G38" s="140"/>
      <c r="H38" s="140"/>
      <c r="I38" s="140"/>
      <c r="J38" s="140"/>
    </row>
    <row r="39" spans="1:10" ht="15.75" thickBot="1" x14ac:dyDescent="0.3">
      <c r="F39" s="17" t="s">
        <v>109</v>
      </c>
    </row>
    <row r="40" spans="1:10" ht="32.25" thickBot="1" x14ac:dyDescent="0.3">
      <c r="A40" s="1" t="s">
        <v>5</v>
      </c>
      <c r="B40" s="2" t="s">
        <v>0</v>
      </c>
      <c r="C40" s="18" t="s">
        <v>110</v>
      </c>
      <c r="D40" s="18" t="s">
        <v>2</v>
      </c>
      <c r="E40" s="18" t="s">
        <v>1</v>
      </c>
      <c r="F40" s="26" t="s">
        <v>4</v>
      </c>
    </row>
    <row r="41" spans="1:10" s="11" customFormat="1" x14ac:dyDescent="0.25">
      <c r="A41" s="32" t="s">
        <v>20</v>
      </c>
      <c r="B41" s="33" t="s">
        <v>21</v>
      </c>
      <c r="C41" s="35">
        <f>C42+C43+C44+C45</f>
        <v>226389</v>
      </c>
      <c r="D41" s="35">
        <f>D42+D43+D44+D45</f>
        <v>0</v>
      </c>
      <c r="E41" s="35">
        <v>0</v>
      </c>
      <c r="F41" s="21">
        <f t="shared" ref="F41:F57" si="0">C41+D41+E41</f>
        <v>226389</v>
      </c>
    </row>
    <row r="42" spans="1:10" x14ac:dyDescent="0.25">
      <c r="A42" s="5" t="s">
        <v>100</v>
      </c>
      <c r="B42" s="6" t="s">
        <v>28</v>
      </c>
      <c r="C42" s="27">
        <v>100000</v>
      </c>
      <c r="D42" s="27">
        <v>0</v>
      </c>
      <c r="E42" s="27">
        <v>0</v>
      </c>
      <c r="F42" s="29">
        <f t="shared" si="0"/>
        <v>100000</v>
      </c>
    </row>
    <row r="43" spans="1:10" x14ac:dyDescent="0.25">
      <c r="A43" s="5" t="s">
        <v>101</v>
      </c>
      <c r="B43" s="6" t="s">
        <v>27</v>
      </c>
      <c r="C43" s="27">
        <v>126329</v>
      </c>
      <c r="D43" s="27">
        <v>0</v>
      </c>
      <c r="E43" s="27">
        <v>0</v>
      </c>
      <c r="F43" s="29">
        <f t="shared" si="0"/>
        <v>126329</v>
      </c>
    </row>
    <row r="44" spans="1:10" x14ac:dyDescent="0.25">
      <c r="A44" s="5" t="s">
        <v>102</v>
      </c>
      <c r="B44" s="6" t="s">
        <v>26</v>
      </c>
      <c r="C44" s="27">
        <v>0</v>
      </c>
      <c r="D44" s="27">
        <v>0</v>
      </c>
      <c r="E44" s="27">
        <v>0</v>
      </c>
      <c r="F44" s="29">
        <f t="shared" si="0"/>
        <v>0</v>
      </c>
    </row>
    <row r="45" spans="1:10" x14ac:dyDescent="0.25">
      <c r="A45" s="5" t="s">
        <v>103</v>
      </c>
      <c r="B45" s="6" t="s">
        <v>25</v>
      </c>
      <c r="C45" s="27">
        <v>60</v>
      </c>
      <c r="D45" s="27">
        <v>0</v>
      </c>
      <c r="E45" s="27">
        <v>0</v>
      </c>
      <c r="F45" s="29">
        <f t="shared" si="0"/>
        <v>60</v>
      </c>
    </row>
    <row r="46" spans="1:10" s="11" customFormat="1" x14ac:dyDescent="0.25">
      <c r="A46" s="30" t="s">
        <v>22</v>
      </c>
      <c r="B46" s="31" t="s">
        <v>23</v>
      </c>
      <c r="C46" s="34">
        <f>C47</f>
        <v>90000</v>
      </c>
      <c r="D46" s="34">
        <f>D47</f>
        <v>0</v>
      </c>
      <c r="E46" s="34">
        <v>0</v>
      </c>
      <c r="F46" s="29">
        <f t="shared" si="0"/>
        <v>90000</v>
      </c>
    </row>
    <row r="47" spans="1:10" x14ac:dyDescent="0.25">
      <c r="A47" s="5" t="s">
        <v>104</v>
      </c>
      <c r="B47" s="6" t="s">
        <v>24</v>
      </c>
      <c r="C47" s="27">
        <v>90000</v>
      </c>
      <c r="D47" s="27">
        <v>0</v>
      </c>
      <c r="E47" s="27">
        <v>0</v>
      </c>
      <c r="F47" s="29">
        <f t="shared" si="0"/>
        <v>90000</v>
      </c>
    </row>
    <row r="48" spans="1:10" s="11" customFormat="1" x14ac:dyDescent="0.25">
      <c r="A48" s="30" t="s">
        <v>29</v>
      </c>
      <c r="B48" s="31" t="s">
        <v>30</v>
      </c>
      <c r="C48" s="34">
        <f>C49</f>
        <v>10000</v>
      </c>
      <c r="D48" s="34">
        <f>D49</f>
        <v>0</v>
      </c>
      <c r="E48" s="34">
        <v>0</v>
      </c>
      <c r="F48" s="29">
        <f t="shared" si="0"/>
        <v>10000</v>
      </c>
    </row>
    <row r="49" spans="1:6" x14ac:dyDescent="0.25">
      <c r="A49" s="5" t="s">
        <v>105</v>
      </c>
      <c r="B49" s="6" t="s">
        <v>131</v>
      </c>
      <c r="C49" s="27">
        <v>10000</v>
      </c>
      <c r="D49" s="27">
        <v>0</v>
      </c>
      <c r="E49" s="27">
        <v>0</v>
      </c>
      <c r="F49" s="29">
        <f t="shared" si="0"/>
        <v>10000</v>
      </c>
    </row>
    <row r="50" spans="1:6" x14ac:dyDescent="0.25">
      <c r="A50" s="43" t="s">
        <v>146</v>
      </c>
      <c r="B50" s="45" t="s">
        <v>151</v>
      </c>
      <c r="C50" s="46">
        <f>C52+C51</f>
        <v>5010</v>
      </c>
      <c r="D50" s="46">
        <v>0</v>
      </c>
      <c r="E50" s="46">
        <v>0</v>
      </c>
      <c r="F50" s="29">
        <f t="shared" si="0"/>
        <v>5010</v>
      </c>
    </row>
    <row r="51" spans="1:6" x14ac:dyDescent="0.25">
      <c r="A51" s="44" t="s">
        <v>147</v>
      </c>
      <c r="B51" s="41" t="s">
        <v>148</v>
      </c>
      <c r="C51" s="27">
        <v>5000</v>
      </c>
      <c r="D51" s="27">
        <v>0</v>
      </c>
      <c r="E51" s="27">
        <v>0</v>
      </c>
      <c r="F51" s="29">
        <v>0</v>
      </c>
    </row>
    <row r="52" spans="1:6" x14ac:dyDescent="0.25">
      <c r="A52" s="44" t="s">
        <v>149</v>
      </c>
      <c r="B52" s="41" t="s">
        <v>150</v>
      </c>
      <c r="C52" s="27">
        <v>10</v>
      </c>
      <c r="D52" s="27">
        <v>0</v>
      </c>
      <c r="E52" s="27">
        <v>0</v>
      </c>
      <c r="F52" s="29">
        <v>0</v>
      </c>
    </row>
    <row r="53" spans="1:6" s="11" customFormat="1" x14ac:dyDescent="0.25">
      <c r="A53" s="30" t="s">
        <v>55</v>
      </c>
      <c r="B53" s="31" t="s">
        <v>56</v>
      </c>
      <c r="C53" s="34">
        <f>C54+C55+C56</f>
        <v>0</v>
      </c>
      <c r="D53" s="34">
        <f>D54+D55+D56</f>
        <v>0</v>
      </c>
      <c r="E53" s="34">
        <f>E54+E55+E56</f>
        <v>0</v>
      </c>
      <c r="F53" s="29">
        <f t="shared" si="0"/>
        <v>0</v>
      </c>
    </row>
    <row r="54" spans="1:6" x14ac:dyDescent="0.25">
      <c r="A54" s="5" t="s">
        <v>106</v>
      </c>
      <c r="B54" s="6" t="s">
        <v>57</v>
      </c>
      <c r="C54" s="27">
        <v>0</v>
      </c>
      <c r="D54" s="27">
        <v>0</v>
      </c>
      <c r="E54" s="27">
        <v>0</v>
      </c>
      <c r="F54" s="29">
        <f t="shared" si="0"/>
        <v>0</v>
      </c>
    </row>
    <row r="55" spans="1:6" x14ac:dyDescent="0.25">
      <c r="A55" s="5" t="s">
        <v>107</v>
      </c>
      <c r="B55" s="6" t="s">
        <v>58</v>
      </c>
      <c r="C55" s="27">
        <v>0</v>
      </c>
      <c r="D55" s="27">
        <v>0</v>
      </c>
      <c r="E55" s="27">
        <v>0</v>
      </c>
      <c r="F55" s="29">
        <f t="shared" si="0"/>
        <v>0</v>
      </c>
    </row>
    <row r="56" spans="1:6" ht="15.75" thickBot="1" x14ac:dyDescent="0.3">
      <c r="A56" s="9" t="s">
        <v>108</v>
      </c>
      <c r="B56" s="10" t="s">
        <v>59</v>
      </c>
      <c r="C56" s="28">
        <v>0</v>
      </c>
      <c r="D56" s="28">
        <v>0</v>
      </c>
      <c r="E56" s="28">
        <v>0</v>
      </c>
      <c r="F56" s="23">
        <f t="shared" si="0"/>
        <v>0</v>
      </c>
    </row>
    <row r="57" spans="1:6" ht="15.75" thickBot="1" x14ac:dyDescent="0.3">
      <c r="A57" s="3" t="s">
        <v>32</v>
      </c>
      <c r="B57" s="4" t="s">
        <v>33</v>
      </c>
      <c r="C57" s="36">
        <f>C48+C46+C41+C53+C50</f>
        <v>331399</v>
      </c>
      <c r="D57" s="36">
        <f>D48+D46+D41+D53</f>
        <v>0</v>
      </c>
      <c r="E57" s="36">
        <f>E48+E46+E41+E53</f>
        <v>0</v>
      </c>
      <c r="F57" s="37">
        <f t="shared" si="0"/>
        <v>331399</v>
      </c>
    </row>
    <row r="58" spans="1:6" x14ac:dyDescent="0.25">
      <c r="A58" s="42" t="s">
        <v>153</v>
      </c>
    </row>
    <row r="61" spans="1:6" x14ac:dyDescent="0.25">
      <c r="F61" s="17" t="s">
        <v>140</v>
      </c>
    </row>
    <row r="62" spans="1:6" ht="15.75" x14ac:dyDescent="0.25">
      <c r="A62" s="62" t="s">
        <v>132</v>
      </c>
      <c r="B62" s="62"/>
      <c r="C62" s="62"/>
      <c r="D62" s="62"/>
      <c r="E62" s="62"/>
      <c r="F62" s="62"/>
    </row>
    <row r="63" spans="1:6" ht="15.75" thickBot="1" x14ac:dyDescent="0.3">
      <c r="F63" s="17" t="s">
        <v>109</v>
      </c>
    </row>
    <row r="64" spans="1:6" ht="32.25" thickBot="1" x14ac:dyDescent="0.3">
      <c r="A64" s="12" t="s">
        <v>5</v>
      </c>
      <c r="B64" s="13" t="s">
        <v>0</v>
      </c>
      <c r="C64" s="18" t="s">
        <v>110</v>
      </c>
      <c r="D64" s="18" t="s">
        <v>2</v>
      </c>
      <c r="E64" s="18" t="s">
        <v>1</v>
      </c>
      <c r="F64" s="19" t="s">
        <v>4</v>
      </c>
    </row>
    <row r="65" spans="1:6" x14ac:dyDescent="0.25">
      <c r="A65" s="7" t="s">
        <v>133</v>
      </c>
      <c r="B65" s="8"/>
      <c r="C65" s="20">
        <v>0</v>
      </c>
      <c r="D65" s="20">
        <v>0</v>
      </c>
      <c r="E65" s="20">
        <v>0</v>
      </c>
      <c r="F65" s="21">
        <v>0</v>
      </c>
    </row>
    <row r="66" spans="1:6" ht="15.75" thickBot="1" x14ac:dyDescent="0.3">
      <c r="A66" s="14" t="s">
        <v>70</v>
      </c>
      <c r="B66" s="15"/>
      <c r="C66" s="22">
        <v>0</v>
      </c>
      <c r="D66" s="22">
        <v>0</v>
      </c>
      <c r="E66" s="22">
        <v>0</v>
      </c>
      <c r="F66" s="23">
        <v>0</v>
      </c>
    </row>
    <row r="67" spans="1:6" ht="15.75" thickBot="1" x14ac:dyDescent="0.3">
      <c r="A67" s="60" t="s">
        <v>112</v>
      </c>
      <c r="B67" s="61"/>
      <c r="C67" s="24">
        <v>0</v>
      </c>
      <c r="D67" s="24">
        <v>0</v>
      </c>
      <c r="E67" s="24">
        <f>E65+E66</f>
        <v>0</v>
      </c>
      <c r="F67" s="25">
        <f>F65+F66</f>
        <v>0</v>
      </c>
    </row>
    <row r="68" spans="1:6" x14ac:dyDescent="0.25">
      <c r="A68" s="42" t="s">
        <v>153</v>
      </c>
    </row>
    <row r="71" spans="1:6" x14ac:dyDescent="0.25">
      <c r="F71" s="17" t="s">
        <v>141</v>
      </c>
    </row>
    <row r="72" spans="1:6" ht="15.75" x14ac:dyDescent="0.25">
      <c r="A72" s="62" t="s">
        <v>135</v>
      </c>
      <c r="B72" s="62"/>
      <c r="C72" s="62"/>
      <c r="D72" s="62"/>
      <c r="E72" s="62"/>
      <c r="F72" s="62"/>
    </row>
    <row r="73" spans="1:6" ht="15.75" thickBot="1" x14ac:dyDescent="0.3">
      <c r="F73" s="17" t="s">
        <v>109</v>
      </c>
    </row>
    <row r="74" spans="1:6" ht="32.25" thickBot="1" x14ac:dyDescent="0.3">
      <c r="A74" s="12" t="s">
        <v>5</v>
      </c>
      <c r="B74" s="13" t="s">
        <v>0</v>
      </c>
      <c r="C74" s="18" t="s">
        <v>110</v>
      </c>
      <c r="D74" s="18" t="s">
        <v>2</v>
      </c>
      <c r="E74" s="18" t="s">
        <v>1</v>
      </c>
      <c r="F74" s="19" t="s">
        <v>4</v>
      </c>
    </row>
    <row r="75" spans="1:6" x14ac:dyDescent="0.25">
      <c r="A75" s="7" t="s">
        <v>134</v>
      </c>
      <c r="B75" s="8"/>
      <c r="C75" s="20">
        <v>0</v>
      </c>
      <c r="D75" s="20">
        <v>0</v>
      </c>
      <c r="E75" s="20">
        <v>0</v>
      </c>
      <c r="F75" s="21">
        <v>0</v>
      </c>
    </row>
    <row r="76" spans="1:6" ht="15.75" thickBot="1" x14ac:dyDescent="0.3">
      <c r="A76" s="14" t="s">
        <v>134</v>
      </c>
      <c r="B76" s="15"/>
      <c r="C76" s="22">
        <v>0</v>
      </c>
      <c r="D76" s="22">
        <v>0</v>
      </c>
      <c r="E76" s="22">
        <v>0</v>
      </c>
      <c r="F76" s="23">
        <v>0</v>
      </c>
    </row>
    <row r="77" spans="1:6" ht="15.75" thickBot="1" x14ac:dyDescent="0.3">
      <c r="A77" s="60" t="s">
        <v>112</v>
      </c>
      <c r="B77" s="61"/>
      <c r="C77" s="24">
        <v>0</v>
      </c>
      <c r="D77" s="24">
        <v>0</v>
      </c>
      <c r="E77" s="24">
        <f>E75+E76</f>
        <v>0</v>
      </c>
      <c r="F77" s="25">
        <f>F75+F76</f>
        <v>0</v>
      </c>
    </row>
    <row r="78" spans="1:6" x14ac:dyDescent="0.25">
      <c r="A78" s="42" t="s">
        <v>153</v>
      </c>
    </row>
  </sheetData>
  <mergeCells count="20">
    <mergeCell ref="G31:J31"/>
    <mergeCell ref="A37:B37"/>
    <mergeCell ref="A31:A32"/>
    <mergeCell ref="B31:B32"/>
    <mergeCell ref="C31:F31"/>
    <mergeCell ref="A25:B25"/>
    <mergeCell ref="A11:F11"/>
    <mergeCell ref="A16:B16"/>
    <mergeCell ref="A20:F20"/>
    <mergeCell ref="A2:J2"/>
    <mergeCell ref="A8:B8"/>
    <mergeCell ref="G4:J4"/>
    <mergeCell ref="C4:F4"/>
    <mergeCell ref="B4:B5"/>
    <mergeCell ref="A4:A5"/>
    <mergeCell ref="A77:B77"/>
    <mergeCell ref="A62:F62"/>
    <mergeCell ref="A67:B67"/>
    <mergeCell ref="A72:F72"/>
    <mergeCell ref="A29:J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3.sz.m.-műk.bev. </vt:lpstr>
      <vt:lpstr>3.1-3.7. sz.mellékletek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2016-01-25T14:25:07Z</cp:lastPrinted>
  <dcterms:created xsi:type="dcterms:W3CDTF">2014-02-09T08:54:17Z</dcterms:created>
  <dcterms:modified xsi:type="dcterms:W3CDTF">2017-12-15T18:07:41Z</dcterms:modified>
</cp:coreProperties>
</file>